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35" activeTab="0"/>
  </bookViews>
  <sheets>
    <sheet name="OŠ - LISTA OŠ (A)" sheetId="1" r:id="rId1"/>
    <sheet name="OŠ - LISTA OŠ (B)" sheetId="2" r:id="rId2"/>
    <sheet name="SŠ - LISTA I (A)" sheetId="3" r:id="rId3"/>
    <sheet name="SŠ - LISTA I (B)" sheetId="4" r:id="rId4"/>
    <sheet name="SŠ - LISTA II (A)" sheetId="5" r:id="rId5"/>
    <sheet name="SŠ - LISTA II (B)" sheetId="6" r:id="rId6"/>
  </sheets>
  <definedNames/>
  <calcPr fullCalcOnLoad="1"/>
</workbook>
</file>

<file path=xl/sharedStrings.xml><?xml version="1.0" encoding="utf-8"?>
<sst xmlns="http://schemas.openxmlformats.org/spreadsheetml/2006/main" count="640" uniqueCount="150">
  <si>
    <t>PREDMET NATJECANJA:</t>
  </si>
  <si>
    <t>UKUPAN MOGUĆI    BROJ BODOVA:</t>
  </si>
  <si>
    <t>Datum i vrijeme natjecanja:</t>
  </si>
  <si>
    <t>RAZRED ili kategorija natjecanja:</t>
  </si>
  <si>
    <t>Red.br.</t>
  </si>
  <si>
    <t>Prezime, ime učenika</t>
  </si>
  <si>
    <t>Prezime, ime mentora</t>
  </si>
  <si>
    <t>Broj bodova</t>
  </si>
  <si>
    <t>% bod.</t>
  </si>
  <si>
    <t>1.</t>
  </si>
  <si>
    <t>/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</si>
  <si>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</si>
  <si>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</si>
  <si>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</si>
  <si>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</si>
  <si>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</si>
  <si>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</si>
  <si>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</si>
  <si>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</si>
  <si>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</si>
  <si>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</si>
  <si>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</si>
  <si>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</si>
  <si>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</si>
  <si>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</si>
  <si>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Molim sve primjedbe dostaviti u posebnom dopisu, a popunjeno Izvješće vratiti u elektroničkom obliku!</t>
  </si>
  <si>
    <t>PROSJEK USPJEŠNOSTI</t>
  </si>
  <si>
    <t>(mjesto i nadnevak)</t>
  </si>
  <si>
    <t>Zaporka</t>
  </si>
  <si>
    <t>Ime škole</t>
  </si>
  <si>
    <t>Broj župa- nije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</si>
  <si>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</si>
  <si>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</si>
  <si>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</si>
  <si>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</si>
  <si>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</si>
  <si>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</si>
  <si>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</si>
  <si>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</si>
  <si>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</si>
  <si>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</si>
  <si>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</si>
  <si>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</si>
  <si>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</si>
  <si>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</si>
  <si>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uk. bodova</t>
  </si>
  <si>
    <t>upišite  UKUPAN BROJ NATJECATELJA:</t>
  </si>
  <si>
    <t xml:space="preserve">        RANG LISTA KONAČNOG PORETKA</t>
  </si>
  <si>
    <t>Molim popuniti sve nepopunjene rubrike, prema ukupnom broju natjecatelja!</t>
  </si>
  <si>
    <t>Telefon i e-mail adresa predsjed. Povjeren.&gt;&gt;:</t>
  </si>
  <si>
    <t>IME ŠKOLE</t>
  </si>
  <si>
    <t xml:space="preserve">      (ime i prezime predsjednika Povjerenstva)</t>
  </si>
  <si>
    <t>LISTA OŠ (A) osmi razredi, učenici školovani isključivo u RH</t>
  </si>
  <si>
    <t>NJEMAČKI JEZIK</t>
  </si>
  <si>
    <t>LISTA OŠ (B) osmi razredi, uč. koji su boravili u inozemstvu</t>
  </si>
  <si>
    <t>LISTA I (A) III. razred gimnazije, uč. školovani isključivo u RH</t>
  </si>
  <si>
    <r>
      <t>LISTA I (B)</t>
    </r>
    <r>
      <rPr>
        <b/>
        <sz val="13"/>
        <color indexed="10"/>
        <rFont val="Arial"/>
        <family val="2"/>
      </rPr>
      <t xml:space="preserve"> III. raz.nast. i IV.raz.poč., uč.koji su boravili duže od 1 g. u inoz.</t>
    </r>
  </si>
  <si>
    <t>LISTA II (A) IV. razred početnici, sve srednje škole</t>
  </si>
  <si>
    <t>LISTA II (B) III. razred nastavljači, samo srednje strukovne šk.</t>
  </si>
  <si>
    <r>
      <t xml:space="preserve">Prilog </t>
    </r>
    <r>
      <rPr>
        <b/>
        <sz val="11"/>
        <color indexed="14"/>
        <rFont val="Verdana"/>
        <family val="2"/>
      </rPr>
      <t>08</t>
    </r>
  </si>
  <si>
    <t>OŠ - I Z V J E Š Ć E   O   Ž U P A N I J S K O M   N A T J E C A N J U</t>
  </si>
  <si>
    <t>1. 3. 2012.            u 10 sati</t>
  </si>
  <si>
    <t>SŠ GLINA</t>
  </si>
  <si>
    <t>SŠ - I Z V J E Š Ć E   O   Ž U P A N I J S K O M   N A T J E C A N J U</t>
  </si>
  <si>
    <r>
      <t xml:space="preserve">Prilog </t>
    </r>
    <r>
      <rPr>
        <b/>
        <sz val="11"/>
        <color indexed="14"/>
        <rFont val="Verdana"/>
        <family val="2"/>
      </rPr>
      <t>09</t>
    </r>
  </si>
  <si>
    <t>Jurić, Demijan</t>
  </si>
  <si>
    <t xml:space="preserve">88888 Đemo </t>
  </si>
  <si>
    <t>Gimnazija Sisak</t>
  </si>
  <si>
    <t>Šehović Bogdanović, Merima</t>
  </si>
  <si>
    <t>Pešun, Mateo</t>
  </si>
  <si>
    <t>12345 Auto</t>
  </si>
  <si>
    <t>Pahić, Lana</t>
  </si>
  <si>
    <t>Jurić, Patrizia</t>
  </si>
  <si>
    <t>22031 Kvadrat</t>
  </si>
  <si>
    <t>Garibović, Kristina</t>
  </si>
  <si>
    <t>77548 Perun</t>
  </si>
  <si>
    <t>Lončar, Gordana</t>
  </si>
  <si>
    <t>Horvat, Ivan</t>
  </si>
  <si>
    <t>16663 Chaos</t>
  </si>
  <si>
    <t>Blažanović, Mario-Mladen</t>
  </si>
  <si>
    <t>12345 Aizen</t>
  </si>
  <si>
    <t>SŠ Ivana Trnskoga</t>
  </si>
  <si>
    <t>Nikodić, Zorica</t>
  </si>
  <si>
    <t>Graho, Viktoria</t>
  </si>
  <si>
    <t>88888 Viki</t>
  </si>
  <si>
    <t>Ekonomska škola Sisak</t>
  </si>
  <si>
    <t>Šimek Cvitković, Sonja</t>
  </si>
  <si>
    <t>Ferić, Marija</t>
  </si>
  <si>
    <t>13114 Šinka</t>
  </si>
  <si>
    <t>Sužnjević, Zorica</t>
  </si>
  <si>
    <t>Velić, Armano</t>
  </si>
  <si>
    <t>55555 Kele</t>
  </si>
  <si>
    <t>Batković,Michaela</t>
  </si>
  <si>
    <t>30797Pika</t>
  </si>
  <si>
    <t>OŠ Vladimir Vidrić</t>
  </si>
  <si>
    <t>Happ Tomić, Nataša</t>
  </si>
  <si>
    <t>Matić,Sebastian</t>
  </si>
  <si>
    <t>53841Fusion</t>
  </si>
  <si>
    <t>OŠ Mate Lovrak</t>
  </si>
  <si>
    <t>Vesely,Lucijan</t>
  </si>
  <si>
    <t>64997ACDC</t>
  </si>
  <si>
    <t>OŠ Braća Ribar</t>
  </si>
  <si>
    <t>Rukavina,Ivona</t>
  </si>
  <si>
    <t>12345Nana</t>
  </si>
  <si>
    <t>OŠ Dragutin Tadijanović</t>
  </si>
  <si>
    <t>Milikić,Valentina</t>
  </si>
  <si>
    <t>00007Kosilica</t>
  </si>
  <si>
    <t>Prelčec,Lucija</t>
  </si>
  <si>
    <t>69588Vidra</t>
  </si>
  <si>
    <t>Špelić,Marta</t>
  </si>
  <si>
    <t>94130Superman</t>
  </si>
  <si>
    <t>1.OŠ Petrinja</t>
  </si>
  <si>
    <t>Lovreković,Višnja</t>
  </si>
  <si>
    <t>Šalić,Vlado</t>
  </si>
  <si>
    <t>Rukavina,Marijana</t>
  </si>
  <si>
    <t>Radoš,Jelena</t>
  </si>
  <si>
    <t>Batinović,Diana</t>
  </si>
  <si>
    <t>Bjelanović,Marija</t>
  </si>
  <si>
    <t>Ferić,Marko</t>
  </si>
  <si>
    <t>23456Mačka</t>
  </si>
  <si>
    <t>OŠ Ivo Kozarčanin</t>
  </si>
  <si>
    <t>Kozić,Andrea</t>
  </si>
  <si>
    <t>77777Harry</t>
  </si>
  <si>
    <t>OŠ Novska</t>
  </si>
  <si>
    <t>Balen,Marija</t>
  </si>
  <si>
    <t>55880Kornjača</t>
  </si>
  <si>
    <t>Popić,Viktorija</t>
  </si>
  <si>
    <t>12345Sunce</t>
  </si>
  <si>
    <t>Krizmanić,Ivan</t>
  </si>
  <si>
    <t>00988Patak</t>
  </si>
  <si>
    <t>OŠ Budaševo-Topolovac-Gušće</t>
  </si>
  <si>
    <t>Belović,Morana</t>
  </si>
  <si>
    <t>15000Avatar</t>
  </si>
  <si>
    <t>OŠ 22.lipnja</t>
  </si>
  <si>
    <t>Palavra,Marko</t>
  </si>
  <si>
    <t>38100BMW</t>
  </si>
  <si>
    <t>Sinjeri,Lovro</t>
  </si>
  <si>
    <t>77437Jauch</t>
  </si>
  <si>
    <t>Pohlod,Štefica</t>
  </si>
  <si>
    <t>83998Kralj</t>
  </si>
  <si>
    <t>Galijan,Ema</t>
  </si>
  <si>
    <t>17897Ema</t>
  </si>
  <si>
    <t>Ferić,Katarina</t>
  </si>
  <si>
    <t>43218Mačka</t>
  </si>
  <si>
    <t>OŠ Hrvatska Dubica</t>
  </si>
  <si>
    <t>Banić,Mislava</t>
  </si>
  <si>
    <t>12345Hokej</t>
  </si>
  <si>
    <t>Biškup,Lea</t>
  </si>
  <si>
    <t>Ručnov-Božurić Valentina</t>
  </si>
  <si>
    <t>Batinović,Dijana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</si>
</sst>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0.0"/>
  </numFmts>
  <fonts count="67">
    <font>
      <sz val="10"/>
      <name val="Arial"/>
      <family val="0"/>
    </font>
    <font>
      <b/>
      <sz val="16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4"/>
      <name val="Verdana"/>
      <family val="2"/>
    </font>
    <font>
      <b/>
      <sz val="11"/>
      <color indexed="14"/>
      <name val="Verdana"/>
      <family val="2"/>
    </font>
    <font>
      <sz val="10"/>
      <color indexed="12"/>
      <name val="Arial"/>
      <family val="2"/>
    </font>
    <font>
      <b/>
      <sz val="13"/>
      <color indexed="13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lbertus Extra Bold"/>
      <family val="2"/>
    </font>
    <font>
      <b/>
      <sz val="14"/>
      <color indexed="13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5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10" fontId="10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49" fontId="5" fillId="34" borderId="17" xfId="0" applyNumberFormat="1" applyFont="1" applyFill="1" applyBorder="1" applyAlignment="1" applyProtection="1">
      <alignment horizontal="center" vertical="center"/>
      <protection/>
    </xf>
    <xf numFmtId="10" fontId="10" fillId="34" borderId="18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/>
    </xf>
    <xf numFmtId="49" fontId="13" fillId="34" borderId="0" xfId="0" applyNumberFormat="1" applyFont="1" applyFill="1" applyAlignment="1" applyProtection="1">
      <alignment horizontal="center"/>
      <protection/>
    </xf>
    <xf numFmtId="0" fontId="13" fillId="34" borderId="0" xfId="0" applyFont="1" applyFill="1" applyAlignment="1" applyProtection="1">
      <alignment horizontal="center"/>
      <protection/>
    </xf>
    <xf numFmtId="10" fontId="12" fillId="34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horizontal="center"/>
      <protection/>
    </xf>
    <xf numFmtId="49" fontId="5" fillId="34" borderId="0" xfId="0" applyNumberFormat="1" applyFont="1" applyFill="1" applyAlignment="1" applyProtection="1">
      <alignment horizontal="center"/>
      <protection/>
    </xf>
    <xf numFmtId="0" fontId="16" fillId="0" borderId="0" xfId="0" applyFont="1" applyAlignment="1">
      <alignment horizontal="right" vertical="center"/>
    </xf>
    <xf numFmtId="0" fontId="9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5" fillId="34" borderId="21" xfId="0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left" vertical="center" wrapText="1"/>
      <protection locked="0"/>
    </xf>
    <xf numFmtId="0" fontId="5" fillId="34" borderId="12" xfId="0" applyFont="1" applyFill="1" applyBorder="1" applyAlignment="1" applyProtection="1">
      <alignment horizontal="left" vertical="center" wrapText="1"/>
      <protection locked="0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20" fillId="35" borderId="18" xfId="0" applyFont="1" applyFill="1" applyBorder="1" applyAlignment="1" applyProtection="1">
      <alignment horizontal="center" vertical="center" wrapText="1"/>
      <protection locked="0"/>
    </xf>
    <xf numFmtId="0" fontId="23" fillId="34" borderId="25" xfId="0" applyFont="1" applyFill="1" applyBorder="1" applyAlignment="1" applyProtection="1">
      <alignment horizontal="left" vertical="center"/>
      <protection/>
    </xf>
    <xf numFmtId="0" fontId="23" fillId="34" borderId="26" xfId="0" applyFont="1" applyFill="1" applyBorder="1" applyAlignment="1" applyProtection="1">
      <alignment vertical="center"/>
      <protection/>
    </xf>
    <xf numFmtId="0" fontId="23" fillId="34" borderId="26" xfId="0" applyFont="1" applyFill="1" applyBorder="1" applyAlignment="1" applyProtection="1">
      <alignment horizontal="left" vertical="center"/>
      <protection/>
    </xf>
    <xf numFmtId="0" fontId="24" fillId="34" borderId="26" xfId="0" applyFont="1" applyFill="1" applyBorder="1" applyAlignment="1" applyProtection="1">
      <alignment horizontal="center"/>
      <protection/>
    </xf>
    <xf numFmtId="49" fontId="25" fillId="34" borderId="26" xfId="0" applyNumberFormat="1" applyFont="1" applyFill="1" applyBorder="1" applyAlignment="1" applyProtection="1">
      <alignment horizontal="center"/>
      <protection/>
    </xf>
    <xf numFmtId="0" fontId="25" fillId="34" borderId="26" xfId="0" applyFont="1" applyFill="1" applyBorder="1" applyAlignment="1" applyProtection="1">
      <alignment horizontal="center"/>
      <protection/>
    </xf>
    <xf numFmtId="0" fontId="25" fillId="34" borderId="27" xfId="0" applyFont="1" applyFill="1" applyBorder="1" applyAlignment="1" applyProtection="1">
      <alignment horizontal="center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4" fillId="34" borderId="19" xfId="0" applyFont="1" applyFill="1" applyBorder="1" applyAlignment="1" applyProtection="1">
      <alignment horizontal="center" vertical="center" wrapText="1"/>
      <protection/>
    </xf>
    <xf numFmtId="0" fontId="27" fillId="34" borderId="19" xfId="0" applyFont="1" applyFill="1" applyBorder="1" applyAlignment="1" applyProtection="1">
      <alignment horizontal="center" vertical="center" wrapText="1"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6" fillId="34" borderId="19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49" fontId="25" fillId="34" borderId="13" xfId="0" applyNumberFormat="1" applyFont="1" applyFill="1" applyBorder="1" applyAlignment="1" applyProtection="1">
      <alignment horizontal="center" vertical="center"/>
      <protection/>
    </xf>
    <xf numFmtId="0" fontId="26" fillId="34" borderId="20" xfId="0" applyFont="1" applyFill="1" applyBorder="1" applyAlignment="1" applyProtection="1">
      <alignment vertical="center" wrapText="1"/>
      <protection/>
    </xf>
    <xf numFmtId="0" fontId="27" fillId="34" borderId="14" xfId="0" applyFont="1" applyFill="1" applyBorder="1" applyAlignment="1" applyProtection="1">
      <alignment horizontal="center" vertical="center" wrapText="1"/>
      <protection/>
    </xf>
    <xf numFmtId="0" fontId="24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25" fillId="34" borderId="28" xfId="0" applyFont="1" applyFill="1" applyBorder="1" applyAlignment="1" applyProtection="1">
      <alignment/>
      <protection/>
    </xf>
    <xf numFmtId="0" fontId="25" fillId="34" borderId="20" xfId="0" applyFont="1" applyFill="1" applyBorder="1" applyAlignment="1" applyProtection="1">
      <alignment/>
      <protection/>
    </xf>
    <xf numFmtId="0" fontId="32" fillId="0" borderId="29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0" xfId="0" applyFont="1" applyAlignment="1">
      <alignment/>
    </xf>
    <xf numFmtId="0" fontId="32" fillId="0" borderId="31" xfId="0" applyFont="1" applyBorder="1" applyAlignment="1">
      <alignment vertical="top" wrapText="1"/>
    </xf>
    <xf numFmtId="0" fontId="32" fillId="0" borderId="32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168" fontId="9" fillId="34" borderId="0" xfId="0" applyNumberFormat="1" applyFont="1" applyFill="1" applyAlignment="1" applyProtection="1">
      <alignment horizontal="center"/>
      <protection/>
    </xf>
    <xf numFmtId="168" fontId="5" fillId="34" borderId="0" xfId="0" applyNumberFormat="1" applyFont="1" applyFill="1" applyBorder="1" applyAlignment="1" applyProtection="1">
      <alignment horizontal="center"/>
      <protection/>
    </xf>
    <xf numFmtId="168" fontId="24" fillId="34" borderId="26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 vertical="center" wrapText="1"/>
      <protection/>
    </xf>
    <xf numFmtId="168" fontId="9" fillId="34" borderId="12" xfId="0" applyNumberFormat="1" applyFont="1" applyFill="1" applyBorder="1" applyAlignment="1" applyProtection="1">
      <alignment horizontal="center" vertical="center"/>
      <protection locked="0"/>
    </xf>
    <xf numFmtId="168" fontId="9" fillId="34" borderId="16" xfId="0" applyNumberFormat="1" applyFont="1" applyFill="1" applyBorder="1" applyAlignment="1" applyProtection="1">
      <alignment horizontal="center" vertical="center"/>
      <protection locked="0"/>
    </xf>
    <xf numFmtId="168" fontId="3" fillId="34" borderId="0" xfId="0" applyNumberFormat="1" applyFont="1" applyFill="1" applyAlignment="1" applyProtection="1">
      <alignment horizontal="center"/>
      <protection/>
    </xf>
    <xf numFmtId="168" fontId="25" fillId="34" borderId="28" xfId="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0" fontId="21" fillId="34" borderId="34" xfId="0" applyFont="1" applyFill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37" xfId="0" applyFont="1" applyFill="1" applyBorder="1" applyAlignment="1" applyProtection="1">
      <alignment horizontal="center" vertical="center" wrapText="1"/>
      <protection/>
    </xf>
    <xf numFmtId="0" fontId="28" fillId="35" borderId="12" xfId="0" applyFont="1" applyFill="1" applyBorder="1" applyAlignment="1" applyProtection="1">
      <alignment horizontal="center" vertical="center"/>
      <protection/>
    </xf>
    <xf numFmtId="0" fontId="28" fillId="35" borderId="37" xfId="0" applyFont="1" applyFill="1" applyBorder="1" applyAlignment="1" applyProtection="1">
      <alignment horizontal="center" vertical="center"/>
      <protection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0" fontId="20" fillId="35" borderId="37" xfId="0" applyFont="1" applyFill="1" applyBorder="1" applyAlignment="1" applyProtection="1">
      <alignment horizontal="center" vertical="center" wrapText="1"/>
      <protection locked="0"/>
    </xf>
    <xf numFmtId="0" fontId="25" fillId="34" borderId="19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19" fillId="33" borderId="38" xfId="0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/>
      <protection locked="0"/>
    </xf>
    <xf numFmtId="0" fontId="26" fillId="34" borderId="13" xfId="0" applyFont="1" applyFill="1" applyBorder="1" applyAlignment="1" applyProtection="1">
      <alignment horizontal="center"/>
      <protection locked="0"/>
    </xf>
    <xf numFmtId="0" fontId="26" fillId="34" borderId="20" xfId="0" applyFont="1" applyFill="1" applyBorder="1" applyAlignment="1" applyProtection="1">
      <alignment horizontal="center"/>
      <protection locked="0"/>
    </xf>
    <xf numFmtId="0" fontId="25" fillId="34" borderId="19" xfId="0" applyFont="1" applyFill="1" applyBorder="1" applyAlignment="1" applyProtection="1">
      <alignment horizontal="center"/>
      <protection locked="0"/>
    </xf>
    <xf numFmtId="0" fontId="9" fillId="34" borderId="39" xfId="0" applyFont="1" applyFill="1" applyBorder="1" applyAlignment="1" applyProtection="1">
      <alignment horizontal="center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9" fillId="35" borderId="16" xfId="0" applyFont="1" applyFill="1" applyBorder="1" applyAlignment="1" applyProtection="1">
      <alignment horizontal="center" vertical="center" wrapText="1"/>
      <protection/>
    </xf>
    <xf numFmtId="0" fontId="29" fillId="35" borderId="40" xfId="0" applyFont="1" applyFill="1" applyBorder="1" applyAlignment="1" applyProtection="1">
      <alignment horizontal="center" vertical="center" wrapText="1"/>
      <protection/>
    </xf>
    <xf numFmtId="0" fontId="25" fillId="34" borderId="28" xfId="0" applyFont="1" applyFill="1" applyBorder="1" applyAlignment="1" applyProtection="1">
      <alignment horizontal="center"/>
      <protection/>
    </xf>
    <xf numFmtId="0" fontId="30" fillId="35" borderId="16" xfId="0" applyFont="1" applyFill="1" applyBorder="1" applyAlignment="1" applyProtection="1">
      <alignment horizontal="center" vertical="center" wrapText="1"/>
      <protection/>
    </xf>
    <xf numFmtId="0" fontId="31" fillId="35" borderId="40" xfId="0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42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8.140625" style="69" customWidth="1"/>
    <col min="8" max="8" width="1.57421875" style="23" customWidth="1"/>
    <col min="9" max="9" width="4.421875" style="5" customWidth="1"/>
    <col min="10" max="10" width="13.5742187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59</v>
      </c>
    </row>
    <row r="2" spans="1:11" s="3" customFormat="1" ht="26.25" customHeight="1" thickTop="1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80"/>
      <c r="K2"/>
    </row>
    <row r="3" spans="1:10" ht="30" customHeight="1">
      <c r="A3" s="81" t="s">
        <v>0</v>
      </c>
      <c r="B3" s="82"/>
      <c r="C3" s="82"/>
      <c r="D3" s="90" t="s">
        <v>53</v>
      </c>
      <c r="E3" s="91"/>
      <c r="F3" s="1" t="s">
        <v>1</v>
      </c>
      <c r="G3" s="83">
        <v>80</v>
      </c>
      <c r="H3" s="83"/>
      <c r="I3" s="83"/>
      <c r="J3" s="84"/>
    </row>
    <row r="4" spans="1:10" ht="35.25" customHeight="1">
      <c r="A4" s="85" t="s">
        <v>50</v>
      </c>
      <c r="B4" s="86"/>
      <c r="C4" s="86"/>
      <c r="D4" s="92" t="s">
        <v>62</v>
      </c>
      <c r="E4" s="93"/>
      <c r="F4" s="2" t="s">
        <v>2</v>
      </c>
      <c r="G4" s="87" t="s">
        <v>61</v>
      </c>
      <c r="H4" s="88"/>
      <c r="I4" s="88"/>
      <c r="J4" s="89"/>
    </row>
    <row r="5" spans="1:10" ht="41.25" customHeight="1" thickBot="1">
      <c r="A5" s="95" t="s">
        <v>3</v>
      </c>
      <c r="B5" s="96"/>
      <c r="C5" s="96"/>
      <c r="D5" s="104" t="s">
        <v>52</v>
      </c>
      <c r="E5" s="105"/>
      <c r="F5" s="97" t="s">
        <v>46</v>
      </c>
      <c r="G5" s="98"/>
      <c r="H5" s="98"/>
      <c r="I5" s="98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70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71"/>
      <c r="H7" s="46"/>
      <c r="I7" s="47"/>
      <c r="J7" s="48"/>
    </row>
    <row r="8" spans="1:11" s="6" customFormat="1" ht="39.75" customHeight="1" thickBo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72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 thickBot="1">
      <c r="A9" s="7" t="s">
        <v>9</v>
      </c>
      <c r="B9" s="63" t="s">
        <v>92</v>
      </c>
      <c r="C9" s="64" t="s">
        <v>93</v>
      </c>
      <c r="D9" s="64" t="s">
        <v>94</v>
      </c>
      <c r="E9" s="28">
        <v>3</v>
      </c>
      <c r="F9" s="65" t="s">
        <v>95</v>
      </c>
      <c r="G9" s="73">
        <v>80</v>
      </c>
      <c r="H9" s="9" t="s">
        <v>10</v>
      </c>
      <c r="I9" s="27">
        <f>SUM($G$3)</f>
        <v>80</v>
      </c>
      <c r="J9" s="10">
        <f aca="true" t="shared" si="0" ref="J9:J36">SUM(G9/I9)</f>
        <v>1</v>
      </c>
    </row>
    <row r="10" spans="1:10" ht="30" customHeight="1" thickBot="1">
      <c r="A10" s="7" t="s">
        <v>11</v>
      </c>
      <c r="B10" s="63" t="s">
        <v>96</v>
      </c>
      <c r="C10" s="64" t="s">
        <v>97</v>
      </c>
      <c r="D10" s="64" t="s">
        <v>98</v>
      </c>
      <c r="E10" s="28">
        <v>3</v>
      </c>
      <c r="F10" s="65" t="s">
        <v>112</v>
      </c>
      <c r="G10" s="73">
        <v>74.5</v>
      </c>
      <c r="H10" s="9" t="s">
        <v>10</v>
      </c>
      <c r="I10" s="27">
        <f aca="true" t="shared" si="1" ref="I10:I37">SUM($G$3)</f>
        <v>80</v>
      </c>
      <c r="J10" s="10">
        <f t="shared" si="0"/>
        <v>0.93125</v>
      </c>
    </row>
    <row r="11" spans="1:10" ht="30" customHeight="1" thickBot="1">
      <c r="A11" s="7" t="s">
        <v>12</v>
      </c>
      <c r="B11" s="111" t="s">
        <v>99</v>
      </c>
      <c r="C11" s="65" t="s">
        <v>100</v>
      </c>
      <c r="D11" s="65" t="s">
        <v>101</v>
      </c>
      <c r="E11" s="28">
        <v>3</v>
      </c>
      <c r="F11" s="65" t="s">
        <v>113</v>
      </c>
      <c r="G11" s="73">
        <v>74</v>
      </c>
      <c r="H11" s="9" t="s">
        <v>10</v>
      </c>
      <c r="I11" s="27">
        <f t="shared" si="1"/>
        <v>80</v>
      </c>
      <c r="J11" s="10">
        <f t="shared" si="0"/>
        <v>0.925</v>
      </c>
    </row>
    <row r="12" spans="1:10" ht="30" customHeight="1" thickBot="1">
      <c r="A12" s="7" t="s">
        <v>13</v>
      </c>
      <c r="B12" s="66" t="s">
        <v>102</v>
      </c>
      <c r="C12" s="66" t="s">
        <v>103</v>
      </c>
      <c r="D12" s="66" t="s">
        <v>104</v>
      </c>
      <c r="E12" s="28">
        <v>3</v>
      </c>
      <c r="F12" s="63" t="s">
        <v>114</v>
      </c>
      <c r="G12" s="73">
        <v>74</v>
      </c>
      <c r="H12" s="9" t="s">
        <v>10</v>
      </c>
      <c r="I12" s="27">
        <f t="shared" si="1"/>
        <v>80</v>
      </c>
      <c r="J12" s="10">
        <f t="shared" si="0"/>
        <v>0.925</v>
      </c>
    </row>
    <row r="13" spans="1:10" ht="30" customHeight="1" thickBot="1">
      <c r="A13" s="7" t="s">
        <v>14</v>
      </c>
      <c r="B13" s="66" t="s">
        <v>105</v>
      </c>
      <c r="C13" s="66" t="s">
        <v>106</v>
      </c>
      <c r="D13" s="66" t="s">
        <v>104</v>
      </c>
      <c r="E13" s="28">
        <v>3</v>
      </c>
      <c r="F13" s="63" t="s">
        <v>114</v>
      </c>
      <c r="G13" s="73">
        <v>73</v>
      </c>
      <c r="H13" s="9" t="s">
        <v>10</v>
      </c>
      <c r="I13" s="27">
        <f t="shared" si="1"/>
        <v>80</v>
      </c>
      <c r="J13" s="10">
        <f t="shared" si="0"/>
        <v>0.9125</v>
      </c>
    </row>
    <row r="14" spans="1:10" ht="30" customHeight="1" thickBot="1">
      <c r="A14" s="7" t="s">
        <v>15</v>
      </c>
      <c r="B14" s="66" t="s">
        <v>107</v>
      </c>
      <c r="C14" s="66" t="s">
        <v>108</v>
      </c>
      <c r="D14" s="66" t="s">
        <v>94</v>
      </c>
      <c r="E14" s="28">
        <v>3</v>
      </c>
      <c r="F14" s="65" t="s">
        <v>95</v>
      </c>
      <c r="G14" s="73">
        <v>72.5</v>
      </c>
      <c r="H14" s="9" t="s">
        <v>10</v>
      </c>
      <c r="I14" s="27">
        <f t="shared" si="1"/>
        <v>80</v>
      </c>
      <c r="J14" s="10">
        <f t="shared" si="0"/>
        <v>0.90625</v>
      </c>
    </row>
    <row r="15" spans="1:10" ht="30" customHeight="1" thickBot="1">
      <c r="A15" s="7" t="s">
        <v>16</v>
      </c>
      <c r="B15" s="63" t="s">
        <v>109</v>
      </c>
      <c r="C15" s="64" t="s">
        <v>110</v>
      </c>
      <c r="D15" s="64" t="s">
        <v>111</v>
      </c>
      <c r="E15" s="28">
        <v>3</v>
      </c>
      <c r="F15" s="65" t="s">
        <v>115</v>
      </c>
      <c r="G15" s="73">
        <v>72</v>
      </c>
      <c r="H15" s="9" t="s">
        <v>10</v>
      </c>
      <c r="I15" s="27">
        <f t="shared" si="1"/>
        <v>80</v>
      </c>
      <c r="J15" s="10">
        <f t="shared" si="0"/>
        <v>0.9</v>
      </c>
    </row>
    <row r="16" spans="1:10" ht="30" customHeight="1" thickBot="1">
      <c r="A16" s="7" t="s">
        <v>17</v>
      </c>
      <c r="B16" s="63" t="s">
        <v>118</v>
      </c>
      <c r="C16" s="64" t="s">
        <v>119</v>
      </c>
      <c r="D16" s="64" t="s">
        <v>120</v>
      </c>
      <c r="E16" s="28">
        <v>3</v>
      </c>
      <c r="F16" s="63" t="s">
        <v>116</v>
      </c>
      <c r="G16" s="73">
        <v>71</v>
      </c>
      <c r="H16" s="9" t="s">
        <v>10</v>
      </c>
      <c r="I16" s="27">
        <f t="shared" si="1"/>
        <v>80</v>
      </c>
      <c r="J16" s="10">
        <f t="shared" si="0"/>
        <v>0.8875</v>
      </c>
    </row>
    <row r="17" spans="1:10" ht="30" customHeight="1" thickBot="1">
      <c r="A17" s="7" t="s">
        <v>18</v>
      </c>
      <c r="B17" s="63" t="s">
        <v>121</v>
      </c>
      <c r="C17" s="64" t="s">
        <v>122</v>
      </c>
      <c r="D17" s="64" t="s">
        <v>123</v>
      </c>
      <c r="E17" s="28">
        <v>3</v>
      </c>
      <c r="F17" s="65" t="s">
        <v>117</v>
      </c>
      <c r="G17" s="73">
        <v>70</v>
      </c>
      <c r="H17" s="9" t="s">
        <v>10</v>
      </c>
      <c r="I17" s="27">
        <f t="shared" si="1"/>
        <v>80</v>
      </c>
      <c r="J17" s="10">
        <f t="shared" si="0"/>
        <v>0.875</v>
      </c>
    </row>
    <row r="18" spans="1:10" ht="30" customHeight="1" thickBot="1">
      <c r="A18" s="7" t="s">
        <v>19</v>
      </c>
      <c r="B18" s="63" t="s">
        <v>124</v>
      </c>
      <c r="C18" s="64" t="s">
        <v>125</v>
      </c>
      <c r="D18" s="64" t="s">
        <v>111</v>
      </c>
      <c r="E18" s="28">
        <v>3</v>
      </c>
      <c r="F18" s="65" t="s">
        <v>115</v>
      </c>
      <c r="G18" s="73">
        <v>69.5</v>
      </c>
      <c r="H18" s="9" t="s">
        <v>10</v>
      </c>
      <c r="I18" s="27">
        <f t="shared" si="1"/>
        <v>80</v>
      </c>
      <c r="J18" s="10">
        <f t="shared" si="0"/>
        <v>0.86875</v>
      </c>
    </row>
    <row r="19" spans="1:10" ht="30" customHeight="1" thickBot="1">
      <c r="A19" s="7" t="s">
        <v>20</v>
      </c>
      <c r="B19" s="63" t="s">
        <v>126</v>
      </c>
      <c r="C19" s="64" t="s">
        <v>127</v>
      </c>
      <c r="D19" s="64" t="s">
        <v>111</v>
      </c>
      <c r="E19" s="28">
        <v>3</v>
      </c>
      <c r="F19" s="65" t="s">
        <v>115</v>
      </c>
      <c r="G19" s="73">
        <v>69.5</v>
      </c>
      <c r="H19" s="9" t="s">
        <v>10</v>
      </c>
      <c r="I19" s="27">
        <f t="shared" si="1"/>
        <v>80</v>
      </c>
      <c r="J19" s="10">
        <f t="shared" si="0"/>
        <v>0.86875</v>
      </c>
    </row>
    <row r="20" spans="1:10" ht="30" customHeight="1" thickBot="1">
      <c r="A20" s="7" t="s">
        <v>21</v>
      </c>
      <c r="B20" s="63" t="s">
        <v>128</v>
      </c>
      <c r="C20" s="64" t="s">
        <v>129</v>
      </c>
      <c r="D20" s="64" t="s">
        <v>130</v>
      </c>
      <c r="E20" s="28">
        <v>3</v>
      </c>
      <c r="F20" s="63" t="s">
        <v>147</v>
      </c>
      <c r="G20" s="73">
        <v>69.5</v>
      </c>
      <c r="H20" s="9" t="s">
        <v>10</v>
      </c>
      <c r="I20" s="27">
        <f t="shared" si="1"/>
        <v>80</v>
      </c>
      <c r="J20" s="10">
        <f t="shared" si="0"/>
        <v>0.86875</v>
      </c>
    </row>
    <row r="21" spans="1:10" ht="30" customHeight="1" thickBot="1">
      <c r="A21" s="7" t="s">
        <v>22</v>
      </c>
      <c r="B21" s="67" t="s">
        <v>131</v>
      </c>
      <c r="C21" s="68" t="s">
        <v>132</v>
      </c>
      <c r="D21" s="68" t="s">
        <v>133</v>
      </c>
      <c r="E21" s="28">
        <v>3</v>
      </c>
      <c r="F21" s="67" t="s">
        <v>148</v>
      </c>
      <c r="G21" s="73">
        <v>69</v>
      </c>
      <c r="H21" s="9" t="s">
        <v>10</v>
      </c>
      <c r="I21" s="27">
        <f t="shared" si="1"/>
        <v>80</v>
      </c>
      <c r="J21" s="10">
        <f t="shared" si="0"/>
        <v>0.8625</v>
      </c>
    </row>
    <row r="22" spans="1:10" ht="30" customHeight="1" thickBot="1">
      <c r="A22" s="7" t="s">
        <v>23</v>
      </c>
      <c r="B22" s="67" t="s">
        <v>134</v>
      </c>
      <c r="C22" s="68" t="s">
        <v>135</v>
      </c>
      <c r="D22" s="68" t="s">
        <v>104</v>
      </c>
      <c r="E22" s="28">
        <v>3</v>
      </c>
      <c r="F22" s="67" t="s">
        <v>114</v>
      </c>
      <c r="G22" s="73">
        <v>65.5</v>
      </c>
      <c r="H22" s="9" t="s">
        <v>10</v>
      </c>
      <c r="I22" s="27">
        <f t="shared" si="1"/>
        <v>80</v>
      </c>
      <c r="J22" s="10">
        <f t="shared" si="0"/>
        <v>0.81875</v>
      </c>
    </row>
    <row r="23" spans="1:10" ht="30" customHeight="1" thickBot="1">
      <c r="A23" s="7" t="s">
        <v>24</v>
      </c>
      <c r="B23" s="67" t="s">
        <v>136</v>
      </c>
      <c r="C23" s="68" t="s">
        <v>137</v>
      </c>
      <c r="D23" s="68" t="s">
        <v>101</v>
      </c>
      <c r="E23" s="28">
        <v>3</v>
      </c>
      <c r="F23" s="67" t="s">
        <v>113</v>
      </c>
      <c r="G23" s="73">
        <v>65</v>
      </c>
      <c r="H23" s="9" t="s">
        <v>10</v>
      </c>
      <c r="I23" s="27">
        <f t="shared" si="1"/>
        <v>80</v>
      </c>
      <c r="J23" s="10">
        <f t="shared" si="0"/>
        <v>0.8125</v>
      </c>
    </row>
    <row r="24" spans="1:10" ht="30" customHeight="1" thickBot="1">
      <c r="A24" s="7" t="s">
        <v>31</v>
      </c>
      <c r="B24" s="67" t="s">
        <v>138</v>
      </c>
      <c r="C24" s="68" t="s">
        <v>139</v>
      </c>
      <c r="D24" s="68" t="s">
        <v>111</v>
      </c>
      <c r="E24" s="28">
        <v>3</v>
      </c>
      <c r="F24" s="67" t="s">
        <v>115</v>
      </c>
      <c r="G24" s="73">
        <v>64.5</v>
      </c>
      <c r="H24" s="9" t="s">
        <v>10</v>
      </c>
      <c r="I24" s="27">
        <f t="shared" si="1"/>
        <v>80</v>
      </c>
      <c r="J24" s="10">
        <f t="shared" si="0"/>
        <v>0.80625</v>
      </c>
    </row>
    <row r="25" spans="1:10" ht="30" customHeight="1" thickBot="1">
      <c r="A25" s="7" t="s">
        <v>32</v>
      </c>
      <c r="B25" s="67" t="s">
        <v>140</v>
      </c>
      <c r="C25" s="68" t="s">
        <v>141</v>
      </c>
      <c r="D25" s="68" t="s">
        <v>104</v>
      </c>
      <c r="E25" s="28">
        <v>3</v>
      </c>
      <c r="F25" s="67" t="s">
        <v>114</v>
      </c>
      <c r="G25" s="73">
        <v>64</v>
      </c>
      <c r="H25" s="9" t="s">
        <v>10</v>
      </c>
      <c r="I25" s="27">
        <f t="shared" si="1"/>
        <v>80</v>
      </c>
      <c r="J25" s="10">
        <f t="shared" si="0"/>
        <v>0.8</v>
      </c>
    </row>
    <row r="26" spans="1:10" ht="30" customHeight="1" thickBot="1">
      <c r="A26" s="7" t="s">
        <v>33</v>
      </c>
      <c r="B26" s="67" t="s">
        <v>142</v>
      </c>
      <c r="C26" s="68" t="s">
        <v>143</v>
      </c>
      <c r="D26" s="68" t="s">
        <v>144</v>
      </c>
      <c r="E26" s="28">
        <v>3</v>
      </c>
      <c r="F26" s="67" t="s">
        <v>149</v>
      </c>
      <c r="G26" s="73">
        <v>63</v>
      </c>
      <c r="H26" s="9" t="s">
        <v>10</v>
      </c>
      <c r="I26" s="27">
        <f t="shared" si="1"/>
        <v>80</v>
      </c>
      <c r="J26" s="10">
        <f t="shared" si="0"/>
        <v>0.7875</v>
      </c>
    </row>
    <row r="27" spans="1:10" ht="30" customHeight="1" thickBot="1">
      <c r="A27" s="7" t="s">
        <v>34</v>
      </c>
      <c r="B27" s="67" t="s">
        <v>145</v>
      </c>
      <c r="C27" s="68" t="s">
        <v>146</v>
      </c>
      <c r="D27" s="68" t="s">
        <v>133</v>
      </c>
      <c r="E27" s="28">
        <v>3</v>
      </c>
      <c r="F27" s="67" t="s">
        <v>148</v>
      </c>
      <c r="G27" s="73">
        <v>60.5</v>
      </c>
      <c r="H27" s="9" t="s">
        <v>10</v>
      </c>
      <c r="I27" s="27">
        <f t="shared" si="1"/>
        <v>80</v>
      </c>
      <c r="J27" s="10">
        <f t="shared" si="0"/>
        <v>0.75625</v>
      </c>
    </row>
    <row r="28" spans="1:10" ht="30" customHeight="1">
      <c r="A28" s="7" t="s">
        <v>35</v>
      </c>
      <c r="B28" s="25"/>
      <c r="C28" s="26"/>
      <c r="D28" s="39"/>
      <c r="E28" s="28">
        <v>3</v>
      </c>
      <c r="F28" s="37"/>
      <c r="G28" s="73"/>
      <c r="H28" s="9" t="s">
        <v>10</v>
      </c>
      <c r="I28" s="27">
        <f t="shared" si="1"/>
        <v>80</v>
      </c>
      <c r="J28" s="10">
        <f t="shared" si="0"/>
        <v>0</v>
      </c>
    </row>
    <row r="29" spans="1:10" ht="30" customHeight="1">
      <c r="A29" s="7" t="s">
        <v>36</v>
      </c>
      <c r="B29" s="25"/>
      <c r="C29" s="26"/>
      <c r="D29" s="39"/>
      <c r="E29" s="28">
        <v>3</v>
      </c>
      <c r="F29" s="37"/>
      <c r="G29" s="73"/>
      <c r="H29" s="9" t="s">
        <v>10</v>
      </c>
      <c r="I29" s="27">
        <f t="shared" si="1"/>
        <v>80</v>
      </c>
      <c r="J29" s="10">
        <f t="shared" si="0"/>
        <v>0</v>
      </c>
    </row>
    <row r="30" spans="1:10" ht="30" customHeight="1">
      <c r="A30" s="7" t="s">
        <v>37</v>
      </c>
      <c r="B30" s="25"/>
      <c r="C30" s="26"/>
      <c r="D30" s="39"/>
      <c r="E30" s="28">
        <v>3</v>
      </c>
      <c r="F30" s="37"/>
      <c r="G30" s="73"/>
      <c r="H30" s="9" t="s">
        <v>10</v>
      </c>
      <c r="I30" s="27">
        <f t="shared" si="1"/>
        <v>80</v>
      </c>
      <c r="J30" s="10">
        <f t="shared" si="0"/>
        <v>0</v>
      </c>
    </row>
    <row r="31" spans="1:10" ht="30" customHeight="1">
      <c r="A31" s="7" t="s">
        <v>38</v>
      </c>
      <c r="B31" s="25"/>
      <c r="C31" s="26"/>
      <c r="D31" s="39"/>
      <c r="E31" s="28">
        <v>3</v>
      </c>
      <c r="F31" s="37"/>
      <c r="G31" s="73"/>
      <c r="H31" s="9" t="s">
        <v>10</v>
      </c>
      <c r="I31" s="27">
        <f t="shared" si="1"/>
        <v>80</v>
      </c>
      <c r="J31" s="10">
        <f t="shared" si="0"/>
        <v>0</v>
      </c>
    </row>
    <row r="32" spans="1:10" ht="30" customHeight="1">
      <c r="A32" s="7" t="s">
        <v>39</v>
      </c>
      <c r="B32" s="25"/>
      <c r="C32" s="26"/>
      <c r="D32" s="39"/>
      <c r="E32" s="28">
        <v>3</v>
      </c>
      <c r="F32" s="37"/>
      <c r="G32" s="73"/>
      <c r="H32" s="9" t="s">
        <v>10</v>
      </c>
      <c r="I32" s="27">
        <f t="shared" si="1"/>
        <v>80</v>
      </c>
      <c r="J32" s="10">
        <f t="shared" si="0"/>
        <v>0</v>
      </c>
    </row>
    <row r="33" spans="1:10" ht="30" customHeight="1">
      <c r="A33" s="7" t="s">
        <v>40</v>
      </c>
      <c r="B33" s="25"/>
      <c r="C33" s="26"/>
      <c r="D33" s="39"/>
      <c r="E33" s="28">
        <v>3</v>
      </c>
      <c r="F33" s="37"/>
      <c r="G33" s="73"/>
      <c r="H33" s="9" t="s">
        <v>10</v>
      </c>
      <c r="I33" s="27">
        <f t="shared" si="1"/>
        <v>80</v>
      </c>
      <c r="J33" s="10">
        <f t="shared" si="0"/>
        <v>0</v>
      </c>
    </row>
    <row r="34" spans="1:10" ht="30" customHeight="1">
      <c r="A34" s="7" t="s">
        <v>41</v>
      </c>
      <c r="B34" s="25"/>
      <c r="C34" s="26"/>
      <c r="D34" s="39"/>
      <c r="E34" s="28">
        <v>3</v>
      </c>
      <c r="F34" s="37"/>
      <c r="G34" s="73"/>
      <c r="H34" s="9" t="s">
        <v>10</v>
      </c>
      <c r="I34" s="27">
        <f t="shared" si="1"/>
        <v>80</v>
      </c>
      <c r="J34" s="10">
        <f t="shared" si="0"/>
        <v>0</v>
      </c>
    </row>
    <row r="35" spans="1:10" ht="30" customHeight="1">
      <c r="A35" s="7" t="s">
        <v>42</v>
      </c>
      <c r="B35" s="25"/>
      <c r="C35" s="26"/>
      <c r="D35" s="39"/>
      <c r="E35" s="28">
        <v>3</v>
      </c>
      <c r="F35" s="37"/>
      <c r="G35" s="73"/>
      <c r="H35" s="9" t="s">
        <v>10</v>
      </c>
      <c r="I35" s="27">
        <f t="shared" si="1"/>
        <v>80</v>
      </c>
      <c r="J35" s="10">
        <f t="shared" si="0"/>
        <v>0</v>
      </c>
    </row>
    <row r="36" spans="1:10" ht="30" customHeight="1">
      <c r="A36" s="7" t="s">
        <v>43</v>
      </c>
      <c r="B36" s="25"/>
      <c r="C36" s="26"/>
      <c r="D36" s="39"/>
      <c r="E36" s="28">
        <v>3</v>
      </c>
      <c r="F36" s="37"/>
      <c r="G36" s="73"/>
      <c r="H36" s="9" t="s">
        <v>10</v>
      </c>
      <c r="I36" s="27">
        <f t="shared" si="1"/>
        <v>80</v>
      </c>
      <c r="J36" s="10">
        <f t="shared" si="0"/>
        <v>0</v>
      </c>
    </row>
    <row r="37" spans="1:10" ht="30" customHeight="1" thickBot="1">
      <c r="A37" s="11" t="s">
        <v>44</v>
      </c>
      <c r="B37" s="36"/>
      <c r="C37" s="33"/>
      <c r="D37" s="39"/>
      <c r="E37" s="34">
        <v>3</v>
      </c>
      <c r="F37" s="38"/>
      <c r="G37" s="74"/>
      <c r="H37" s="13" t="s">
        <v>10</v>
      </c>
      <c r="I37" s="35">
        <f t="shared" si="1"/>
        <v>80</v>
      </c>
      <c r="J37" s="14">
        <f>SUM(G37/I37)</f>
        <v>0</v>
      </c>
    </row>
    <row r="38" spans="1:10" ht="16.5" thickTop="1">
      <c r="A38" s="60" t="s">
        <v>25</v>
      </c>
      <c r="B38" s="60"/>
      <c r="C38" s="60"/>
      <c r="D38" s="60"/>
      <c r="E38" s="60"/>
      <c r="F38" s="15" t="s">
        <v>26</v>
      </c>
      <c r="G38" s="75">
        <f>SUM(G9:G37)</f>
        <v>1321</v>
      </c>
      <c r="H38" s="17" t="s">
        <v>10</v>
      </c>
      <c r="I38" s="18">
        <f>SUM(G3*J5)</f>
        <v>0</v>
      </c>
      <c r="J38" s="19" t="e">
        <f>SUM(G38/I38)</f>
        <v>#DIV/0!</v>
      </c>
    </row>
    <row r="39" spans="1:10" ht="15.75" customHeight="1">
      <c r="A39" s="58" t="s">
        <v>49</v>
      </c>
      <c r="B39" s="30"/>
      <c r="C39" s="30"/>
      <c r="D39" s="99"/>
      <c r="E39" s="100"/>
      <c r="F39" s="100"/>
      <c r="G39" s="100"/>
      <c r="H39" s="100"/>
      <c r="I39" s="100"/>
      <c r="J39" s="101"/>
    </row>
    <row r="40" spans="1:11" s="20" customFormat="1" ht="19.5" customHeight="1">
      <c r="A40" s="102"/>
      <c r="B40" s="102"/>
      <c r="C40" s="102"/>
      <c r="D40" s="62"/>
      <c r="E40" s="103"/>
      <c r="F40" s="103"/>
      <c r="G40" s="103"/>
      <c r="H40" s="103"/>
      <c r="I40" s="103"/>
      <c r="J40" s="103"/>
      <c r="K40"/>
    </row>
    <row r="41" spans="1:10" ht="15.75" customHeight="1">
      <c r="A41" s="94" t="s">
        <v>27</v>
      </c>
      <c r="B41" s="94"/>
      <c r="C41" s="94"/>
      <c r="D41" s="61"/>
      <c r="E41" s="59" t="s">
        <v>51</v>
      </c>
      <c r="F41" s="61"/>
      <c r="G41" s="76"/>
      <c r="H41" s="61"/>
      <c r="I41" s="61"/>
      <c r="J41" s="61"/>
    </row>
    <row r="42" ht="12.75">
      <c r="G42" s="77"/>
    </row>
  </sheetData>
  <sheetProtection/>
  <mergeCells count="14">
    <mergeCell ref="A41:C41"/>
    <mergeCell ref="A5:C5"/>
    <mergeCell ref="F5:I5"/>
    <mergeCell ref="D39:J39"/>
    <mergeCell ref="A40:C40"/>
    <mergeCell ref="E40:J40"/>
    <mergeCell ref="D5:E5"/>
    <mergeCell ref="A2:J2"/>
    <mergeCell ref="A3:C3"/>
    <mergeCell ref="G3:J3"/>
    <mergeCell ref="A4:C4"/>
    <mergeCell ref="G4:J4"/>
    <mergeCell ref="D3:E3"/>
    <mergeCell ref="D4:E4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28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1"/>
  <sheetViews>
    <sheetView zoomScalePageLayoutView="0" workbookViewId="0" topLeftCell="A1">
      <selection activeCell="A2" sqref="A2:J4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2812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59</v>
      </c>
    </row>
    <row r="2" spans="1:11" s="3" customFormat="1" ht="26.25" customHeight="1" thickTop="1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80"/>
      <c r="K2"/>
    </row>
    <row r="3" spans="1:10" ht="30" customHeight="1">
      <c r="A3" s="81" t="s">
        <v>0</v>
      </c>
      <c r="B3" s="82"/>
      <c r="C3" s="82"/>
      <c r="D3" s="90" t="s">
        <v>53</v>
      </c>
      <c r="E3" s="91"/>
      <c r="F3" s="1" t="s">
        <v>1</v>
      </c>
      <c r="G3" s="83">
        <v>80</v>
      </c>
      <c r="H3" s="83"/>
      <c r="I3" s="83"/>
      <c r="J3" s="84"/>
    </row>
    <row r="4" spans="1:10" ht="35.25" customHeight="1">
      <c r="A4" s="85" t="s">
        <v>50</v>
      </c>
      <c r="B4" s="86"/>
      <c r="C4" s="86"/>
      <c r="D4" s="92" t="s">
        <v>62</v>
      </c>
      <c r="E4" s="93"/>
      <c r="F4" s="2" t="s">
        <v>2</v>
      </c>
      <c r="G4" s="87" t="s">
        <v>61</v>
      </c>
      <c r="H4" s="88"/>
      <c r="I4" s="88"/>
      <c r="J4" s="89"/>
    </row>
    <row r="5" spans="1:10" ht="38.25" customHeight="1" thickBot="1">
      <c r="A5" s="95" t="s">
        <v>3</v>
      </c>
      <c r="B5" s="96"/>
      <c r="C5" s="96"/>
      <c r="D5" s="104" t="s">
        <v>54</v>
      </c>
      <c r="E5" s="105"/>
      <c r="F5" s="97" t="s">
        <v>46</v>
      </c>
      <c r="G5" s="98"/>
      <c r="H5" s="98"/>
      <c r="I5" s="98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/>
      <c r="C9" s="26"/>
      <c r="D9" s="39" t="str">
        <f>$D$4</f>
        <v>SŠ GLINA</v>
      </c>
      <c r="E9" s="28">
        <v>3</v>
      </c>
      <c r="F9" s="37"/>
      <c r="G9" s="8"/>
      <c r="H9" s="9" t="s">
        <v>10</v>
      </c>
      <c r="I9" s="27">
        <f>SUM($G$3)</f>
        <v>80</v>
      </c>
      <c r="J9" s="10">
        <f aca="true" t="shared" si="0" ref="J9:J20">SUM(G9/I9)</f>
        <v>0</v>
      </c>
    </row>
    <row r="10" spans="1:10" ht="30" customHeight="1">
      <c r="A10" s="7" t="s">
        <v>11</v>
      </c>
      <c r="B10" s="25"/>
      <c r="C10" s="26"/>
      <c r="D10" s="39" t="str">
        <f aca="true" t="shared" si="1" ref="D10:D37">$D$4</f>
        <v>SŠ GLINA</v>
      </c>
      <c r="E10" s="28">
        <v>3</v>
      </c>
      <c r="F10" s="37"/>
      <c r="G10" s="8"/>
      <c r="H10" s="9" t="s">
        <v>10</v>
      </c>
      <c r="I10" s="27">
        <f aca="true" t="shared" si="2" ref="I10:I37">SUM($G$3)</f>
        <v>80</v>
      </c>
      <c r="J10" s="10">
        <f t="shared" si="0"/>
        <v>0</v>
      </c>
    </row>
    <row r="11" spans="1:10" ht="30" customHeight="1">
      <c r="A11" s="7" t="s">
        <v>12</v>
      </c>
      <c r="B11" s="25"/>
      <c r="C11" s="26"/>
      <c r="D11" s="39" t="str">
        <f t="shared" si="1"/>
        <v>SŠ GLINA</v>
      </c>
      <c r="E11" s="28">
        <v>3</v>
      </c>
      <c r="F11" s="37"/>
      <c r="G11" s="8"/>
      <c r="H11" s="9" t="s">
        <v>10</v>
      </c>
      <c r="I11" s="27">
        <f t="shared" si="2"/>
        <v>80</v>
      </c>
      <c r="J11" s="10">
        <f t="shared" si="0"/>
        <v>0</v>
      </c>
    </row>
    <row r="12" spans="1:10" ht="30" customHeight="1">
      <c r="A12" s="7" t="s">
        <v>13</v>
      </c>
      <c r="B12" s="25"/>
      <c r="C12" s="26"/>
      <c r="D12" s="39" t="str">
        <f t="shared" si="1"/>
        <v>SŠ GLINA</v>
      </c>
      <c r="E12" s="28">
        <v>3</v>
      </c>
      <c r="F12" s="37"/>
      <c r="G12" s="8"/>
      <c r="H12" s="9" t="s">
        <v>10</v>
      </c>
      <c r="I12" s="27">
        <f t="shared" si="2"/>
        <v>80</v>
      </c>
      <c r="J12" s="10">
        <f t="shared" si="0"/>
        <v>0</v>
      </c>
    </row>
    <row r="13" spans="1:10" ht="30" customHeight="1">
      <c r="A13" s="7" t="s">
        <v>14</v>
      </c>
      <c r="B13" s="25"/>
      <c r="C13" s="26"/>
      <c r="D13" s="39" t="str">
        <f t="shared" si="1"/>
        <v>SŠ GLINA</v>
      </c>
      <c r="E13" s="28">
        <v>3</v>
      </c>
      <c r="F13" s="37"/>
      <c r="G13" s="8"/>
      <c r="H13" s="9" t="s">
        <v>10</v>
      </c>
      <c r="I13" s="27">
        <f t="shared" si="2"/>
        <v>80</v>
      </c>
      <c r="J13" s="10">
        <f t="shared" si="0"/>
        <v>0</v>
      </c>
    </row>
    <row r="14" spans="1:10" ht="30" customHeight="1">
      <c r="A14" s="7" t="s">
        <v>15</v>
      </c>
      <c r="B14" s="25"/>
      <c r="C14" s="26"/>
      <c r="D14" s="39" t="str">
        <f t="shared" si="1"/>
        <v>SŠ GLINA</v>
      </c>
      <c r="E14" s="28">
        <v>3</v>
      </c>
      <c r="F14" s="37"/>
      <c r="G14" s="8"/>
      <c r="H14" s="9" t="s">
        <v>10</v>
      </c>
      <c r="I14" s="27">
        <f t="shared" si="2"/>
        <v>80</v>
      </c>
      <c r="J14" s="10">
        <f t="shared" si="0"/>
        <v>0</v>
      </c>
    </row>
    <row r="15" spans="1:10" ht="30" customHeight="1">
      <c r="A15" s="7" t="s">
        <v>16</v>
      </c>
      <c r="B15" s="25"/>
      <c r="C15" s="26"/>
      <c r="D15" s="39" t="str">
        <f t="shared" si="1"/>
        <v>SŠ GLINA</v>
      </c>
      <c r="E15" s="28">
        <v>3</v>
      </c>
      <c r="F15" s="37"/>
      <c r="G15" s="8"/>
      <c r="H15" s="9" t="s">
        <v>10</v>
      </c>
      <c r="I15" s="27">
        <f t="shared" si="2"/>
        <v>80</v>
      </c>
      <c r="J15" s="10">
        <f t="shared" si="0"/>
        <v>0</v>
      </c>
    </row>
    <row r="16" spans="1:10" ht="30" customHeight="1">
      <c r="A16" s="7" t="s">
        <v>17</v>
      </c>
      <c r="B16" s="25"/>
      <c r="C16" s="26"/>
      <c r="D16" s="39" t="str">
        <f t="shared" si="1"/>
        <v>SŠ GLINA</v>
      </c>
      <c r="E16" s="28">
        <v>3</v>
      </c>
      <c r="F16" s="37"/>
      <c r="G16" s="8"/>
      <c r="H16" s="9" t="s">
        <v>10</v>
      </c>
      <c r="I16" s="27">
        <f t="shared" si="2"/>
        <v>80</v>
      </c>
      <c r="J16" s="10">
        <f t="shared" si="0"/>
        <v>0</v>
      </c>
    </row>
    <row r="17" spans="1:10" ht="30" customHeight="1">
      <c r="A17" s="7" t="s">
        <v>18</v>
      </c>
      <c r="B17" s="25"/>
      <c r="C17" s="26"/>
      <c r="D17" s="39" t="str">
        <f t="shared" si="1"/>
        <v>SŠ GLINA</v>
      </c>
      <c r="E17" s="28">
        <v>3</v>
      </c>
      <c r="F17" s="37"/>
      <c r="G17" s="8"/>
      <c r="H17" s="9" t="s">
        <v>10</v>
      </c>
      <c r="I17" s="27">
        <f t="shared" si="2"/>
        <v>80</v>
      </c>
      <c r="J17" s="10">
        <f t="shared" si="0"/>
        <v>0</v>
      </c>
    </row>
    <row r="18" spans="1:10" ht="30" customHeight="1">
      <c r="A18" s="7" t="s">
        <v>19</v>
      </c>
      <c r="B18" s="25"/>
      <c r="C18" s="26"/>
      <c r="D18" s="39" t="str">
        <f t="shared" si="1"/>
        <v>SŠ GLINA</v>
      </c>
      <c r="E18" s="28">
        <v>3</v>
      </c>
      <c r="F18" s="37"/>
      <c r="G18" s="8"/>
      <c r="H18" s="9" t="s">
        <v>10</v>
      </c>
      <c r="I18" s="27">
        <f t="shared" si="2"/>
        <v>80</v>
      </c>
      <c r="J18" s="10">
        <f t="shared" si="0"/>
        <v>0</v>
      </c>
    </row>
    <row r="19" spans="1:10" ht="30" customHeight="1">
      <c r="A19" s="7" t="s">
        <v>20</v>
      </c>
      <c r="B19" s="25"/>
      <c r="C19" s="26"/>
      <c r="D19" s="39" t="str">
        <f t="shared" si="1"/>
        <v>SŠ GLINA</v>
      </c>
      <c r="E19" s="28">
        <v>3</v>
      </c>
      <c r="F19" s="37"/>
      <c r="G19" s="8"/>
      <c r="H19" s="9" t="s">
        <v>10</v>
      </c>
      <c r="I19" s="27">
        <f t="shared" si="2"/>
        <v>80</v>
      </c>
      <c r="J19" s="10">
        <f t="shared" si="0"/>
        <v>0</v>
      </c>
    </row>
    <row r="20" spans="1:10" ht="30" customHeight="1">
      <c r="A20" s="7" t="s">
        <v>21</v>
      </c>
      <c r="B20" s="25"/>
      <c r="C20" s="26"/>
      <c r="D20" s="39" t="str">
        <f t="shared" si="1"/>
        <v>SŠ GLINA</v>
      </c>
      <c r="E20" s="28">
        <v>3</v>
      </c>
      <c r="F20" s="37"/>
      <c r="G20" s="8"/>
      <c r="H20" s="9" t="s">
        <v>10</v>
      </c>
      <c r="I20" s="27">
        <f t="shared" si="2"/>
        <v>80</v>
      </c>
      <c r="J20" s="10">
        <f t="shared" si="0"/>
        <v>0</v>
      </c>
    </row>
    <row r="21" spans="1:10" ht="30" customHeight="1">
      <c r="A21" s="7" t="s">
        <v>22</v>
      </c>
      <c r="B21" s="25"/>
      <c r="C21" s="26"/>
      <c r="D21" s="39" t="str">
        <f t="shared" si="1"/>
        <v>SŠ GLINA</v>
      </c>
      <c r="E21" s="28">
        <v>3</v>
      </c>
      <c r="F21" s="37"/>
      <c r="G21" s="8"/>
      <c r="H21" s="9" t="s">
        <v>10</v>
      </c>
      <c r="I21" s="27">
        <f t="shared" si="2"/>
        <v>80</v>
      </c>
      <c r="J21" s="10">
        <f aca="true" t="shared" si="3" ref="J21:J36">SUM(G21/I21)</f>
        <v>0</v>
      </c>
    </row>
    <row r="22" spans="1:10" ht="30" customHeight="1">
      <c r="A22" s="7" t="s">
        <v>23</v>
      </c>
      <c r="B22" s="25"/>
      <c r="C22" s="26"/>
      <c r="D22" s="39" t="str">
        <f t="shared" si="1"/>
        <v>SŠ GLINA</v>
      </c>
      <c r="E22" s="28">
        <v>3</v>
      </c>
      <c r="F22" s="37"/>
      <c r="G22" s="8"/>
      <c r="H22" s="9" t="s">
        <v>10</v>
      </c>
      <c r="I22" s="27">
        <f t="shared" si="2"/>
        <v>80</v>
      </c>
      <c r="J22" s="10">
        <f t="shared" si="3"/>
        <v>0</v>
      </c>
    </row>
    <row r="23" spans="1:10" ht="30" customHeight="1">
      <c r="A23" s="7" t="s">
        <v>24</v>
      </c>
      <c r="B23" s="25"/>
      <c r="C23" s="26"/>
      <c r="D23" s="39" t="str">
        <f t="shared" si="1"/>
        <v>SŠ GLINA</v>
      </c>
      <c r="E23" s="28">
        <v>3</v>
      </c>
      <c r="F23" s="37"/>
      <c r="G23" s="8"/>
      <c r="H23" s="9" t="s">
        <v>10</v>
      </c>
      <c r="I23" s="27">
        <f t="shared" si="2"/>
        <v>80</v>
      </c>
      <c r="J23" s="10">
        <f t="shared" si="3"/>
        <v>0</v>
      </c>
    </row>
    <row r="24" spans="1:10" ht="30" customHeight="1">
      <c r="A24" s="7" t="s">
        <v>31</v>
      </c>
      <c r="B24" s="25"/>
      <c r="C24" s="26"/>
      <c r="D24" s="39" t="str">
        <f t="shared" si="1"/>
        <v>SŠ GLINA</v>
      </c>
      <c r="E24" s="28">
        <v>3</v>
      </c>
      <c r="F24" s="37"/>
      <c r="G24" s="8"/>
      <c r="H24" s="9" t="s">
        <v>10</v>
      </c>
      <c r="I24" s="27">
        <f t="shared" si="2"/>
        <v>80</v>
      </c>
      <c r="J24" s="10">
        <f t="shared" si="3"/>
        <v>0</v>
      </c>
    </row>
    <row r="25" spans="1:10" ht="30" customHeight="1">
      <c r="A25" s="7" t="s">
        <v>32</v>
      </c>
      <c r="B25" s="25"/>
      <c r="C25" s="26"/>
      <c r="D25" s="39" t="str">
        <f t="shared" si="1"/>
        <v>SŠ GLINA</v>
      </c>
      <c r="E25" s="28">
        <v>3</v>
      </c>
      <c r="F25" s="37"/>
      <c r="G25" s="8"/>
      <c r="H25" s="9" t="s">
        <v>10</v>
      </c>
      <c r="I25" s="27">
        <f t="shared" si="2"/>
        <v>80</v>
      </c>
      <c r="J25" s="10">
        <f t="shared" si="3"/>
        <v>0</v>
      </c>
    </row>
    <row r="26" spans="1:10" ht="30" customHeight="1">
      <c r="A26" s="7" t="s">
        <v>33</v>
      </c>
      <c r="B26" s="25"/>
      <c r="C26" s="26"/>
      <c r="D26" s="39" t="str">
        <f t="shared" si="1"/>
        <v>SŠ GLINA</v>
      </c>
      <c r="E26" s="28">
        <v>3</v>
      </c>
      <c r="F26" s="37"/>
      <c r="G26" s="8"/>
      <c r="H26" s="9" t="s">
        <v>10</v>
      </c>
      <c r="I26" s="27">
        <f t="shared" si="2"/>
        <v>80</v>
      </c>
      <c r="J26" s="10">
        <f t="shared" si="3"/>
        <v>0</v>
      </c>
    </row>
    <row r="27" spans="1:10" ht="30" customHeight="1">
      <c r="A27" s="7" t="s">
        <v>34</v>
      </c>
      <c r="B27" s="25"/>
      <c r="C27" s="26"/>
      <c r="D27" s="39" t="str">
        <f t="shared" si="1"/>
        <v>SŠ GLINA</v>
      </c>
      <c r="E27" s="28">
        <v>3</v>
      </c>
      <c r="F27" s="37"/>
      <c r="G27" s="8"/>
      <c r="H27" s="9" t="s">
        <v>10</v>
      </c>
      <c r="I27" s="27">
        <f t="shared" si="2"/>
        <v>80</v>
      </c>
      <c r="J27" s="10">
        <f t="shared" si="3"/>
        <v>0</v>
      </c>
    </row>
    <row r="28" spans="1:10" ht="30" customHeight="1">
      <c r="A28" s="7" t="s">
        <v>35</v>
      </c>
      <c r="B28" s="25"/>
      <c r="C28" s="26"/>
      <c r="D28" s="39" t="str">
        <f t="shared" si="1"/>
        <v>SŠ GLINA</v>
      </c>
      <c r="E28" s="28">
        <v>3</v>
      </c>
      <c r="F28" s="37"/>
      <c r="G28" s="8"/>
      <c r="H28" s="9" t="s">
        <v>10</v>
      </c>
      <c r="I28" s="27">
        <f t="shared" si="2"/>
        <v>80</v>
      </c>
      <c r="J28" s="10">
        <f t="shared" si="3"/>
        <v>0</v>
      </c>
    </row>
    <row r="29" spans="1:10" ht="30" customHeight="1">
      <c r="A29" s="7" t="s">
        <v>36</v>
      </c>
      <c r="B29" s="25"/>
      <c r="C29" s="26"/>
      <c r="D29" s="39" t="str">
        <f t="shared" si="1"/>
        <v>SŠ GLINA</v>
      </c>
      <c r="E29" s="28">
        <v>3</v>
      </c>
      <c r="F29" s="37"/>
      <c r="G29" s="8"/>
      <c r="H29" s="9" t="s">
        <v>10</v>
      </c>
      <c r="I29" s="27">
        <f t="shared" si="2"/>
        <v>80</v>
      </c>
      <c r="J29" s="10">
        <f t="shared" si="3"/>
        <v>0</v>
      </c>
    </row>
    <row r="30" spans="1:10" ht="30" customHeight="1">
      <c r="A30" s="7" t="s">
        <v>37</v>
      </c>
      <c r="B30" s="25"/>
      <c r="C30" s="26"/>
      <c r="D30" s="39" t="str">
        <f t="shared" si="1"/>
        <v>SŠ GLINA</v>
      </c>
      <c r="E30" s="28">
        <v>3</v>
      </c>
      <c r="F30" s="37"/>
      <c r="G30" s="8"/>
      <c r="H30" s="9" t="s">
        <v>10</v>
      </c>
      <c r="I30" s="27">
        <f t="shared" si="2"/>
        <v>80</v>
      </c>
      <c r="J30" s="10">
        <f t="shared" si="3"/>
        <v>0</v>
      </c>
    </row>
    <row r="31" spans="1:10" ht="30" customHeight="1">
      <c r="A31" s="7" t="s">
        <v>38</v>
      </c>
      <c r="B31" s="25"/>
      <c r="C31" s="26"/>
      <c r="D31" s="39" t="str">
        <f t="shared" si="1"/>
        <v>SŠ GLINA</v>
      </c>
      <c r="E31" s="28">
        <v>3</v>
      </c>
      <c r="F31" s="37"/>
      <c r="G31" s="8"/>
      <c r="H31" s="9" t="s">
        <v>10</v>
      </c>
      <c r="I31" s="27">
        <f t="shared" si="2"/>
        <v>80</v>
      </c>
      <c r="J31" s="10">
        <f t="shared" si="3"/>
        <v>0</v>
      </c>
    </row>
    <row r="32" spans="1:10" ht="30" customHeight="1">
      <c r="A32" s="7" t="s">
        <v>39</v>
      </c>
      <c r="B32" s="25"/>
      <c r="C32" s="26"/>
      <c r="D32" s="39" t="str">
        <f t="shared" si="1"/>
        <v>SŠ GLINA</v>
      </c>
      <c r="E32" s="28">
        <v>3</v>
      </c>
      <c r="F32" s="37"/>
      <c r="G32" s="8"/>
      <c r="H32" s="9" t="s">
        <v>10</v>
      </c>
      <c r="I32" s="27">
        <f t="shared" si="2"/>
        <v>80</v>
      </c>
      <c r="J32" s="10">
        <f t="shared" si="3"/>
        <v>0</v>
      </c>
    </row>
    <row r="33" spans="1:10" ht="30" customHeight="1">
      <c r="A33" s="7" t="s">
        <v>40</v>
      </c>
      <c r="B33" s="25"/>
      <c r="C33" s="26"/>
      <c r="D33" s="39" t="str">
        <f t="shared" si="1"/>
        <v>SŠ GLINA</v>
      </c>
      <c r="E33" s="28">
        <v>3</v>
      </c>
      <c r="F33" s="37"/>
      <c r="G33" s="8"/>
      <c r="H33" s="9" t="s">
        <v>10</v>
      </c>
      <c r="I33" s="27">
        <f t="shared" si="2"/>
        <v>80</v>
      </c>
      <c r="J33" s="10">
        <f>SUM(G33/I33)</f>
        <v>0</v>
      </c>
    </row>
    <row r="34" spans="1:10" ht="30" customHeight="1">
      <c r="A34" s="7" t="s">
        <v>41</v>
      </c>
      <c r="B34" s="25"/>
      <c r="C34" s="26"/>
      <c r="D34" s="39" t="str">
        <f t="shared" si="1"/>
        <v>SŠ GLINA</v>
      </c>
      <c r="E34" s="28">
        <v>3</v>
      </c>
      <c r="F34" s="37"/>
      <c r="G34" s="8"/>
      <c r="H34" s="9" t="s">
        <v>10</v>
      </c>
      <c r="I34" s="27">
        <f t="shared" si="2"/>
        <v>80</v>
      </c>
      <c r="J34" s="10">
        <f>SUM(G34/I34)</f>
        <v>0</v>
      </c>
    </row>
    <row r="35" spans="1:10" ht="30" customHeight="1">
      <c r="A35" s="7" t="s">
        <v>42</v>
      </c>
      <c r="B35" s="25"/>
      <c r="C35" s="26"/>
      <c r="D35" s="39" t="str">
        <f t="shared" si="1"/>
        <v>SŠ GLINA</v>
      </c>
      <c r="E35" s="28">
        <v>3</v>
      </c>
      <c r="F35" s="37"/>
      <c r="G35" s="8"/>
      <c r="H35" s="9" t="s">
        <v>10</v>
      </c>
      <c r="I35" s="27">
        <f t="shared" si="2"/>
        <v>80</v>
      </c>
      <c r="J35" s="10">
        <f t="shared" si="3"/>
        <v>0</v>
      </c>
    </row>
    <row r="36" spans="1:10" ht="30" customHeight="1">
      <c r="A36" s="7" t="s">
        <v>43</v>
      </c>
      <c r="B36" s="25"/>
      <c r="C36" s="26"/>
      <c r="D36" s="39" t="str">
        <f t="shared" si="1"/>
        <v>SŠ GLINA</v>
      </c>
      <c r="E36" s="28">
        <v>3</v>
      </c>
      <c r="F36" s="37"/>
      <c r="G36" s="8"/>
      <c r="H36" s="9" t="s">
        <v>10</v>
      </c>
      <c r="I36" s="27">
        <f t="shared" si="2"/>
        <v>80</v>
      </c>
      <c r="J36" s="10">
        <f t="shared" si="3"/>
        <v>0</v>
      </c>
    </row>
    <row r="37" spans="1:10" ht="30" customHeight="1" thickBot="1">
      <c r="A37" s="11" t="s">
        <v>44</v>
      </c>
      <c r="B37" s="36"/>
      <c r="C37" s="33"/>
      <c r="D37" s="40" t="str">
        <f t="shared" si="1"/>
        <v>SŠ GLINA</v>
      </c>
      <c r="E37" s="34">
        <v>3</v>
      </c>
      <c r="F37" s="38"/>
      <c r="G37" s="12"/>
      <c r="H37" s="13" t="s">
        <v>10</v>
      </c>
      <c r="I37" s="35">
        <f t="shared" si="2"/>
        <v>80</v>
      </c>
      <c r="J37" s="14">
        <f>SUM(G37/I37)</f>
        <v>0</v>
      </c>
    </row>
    <row r="38" spans="1:10" ht="16.5" thickTop="1">
      <c r="A38" s="60" t="s">
        <v>25</v>
      </c>
      <c r="B38" s="60"/>
      <c r="C38" s="60"/>
      <c r="D38" s="60"/>
      <c r="E38" s="60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>SUM(G38/I38)</f>
        <v>#DIV/0!</v>
      </c>
    </row>
    <row r="39" spans="1:10" ht="15.75" customHeight="1">
      <c r="A39" s="58" t="s">
        <v>49</v>
      </c>
      <c r="B39" s="30"/>
      <c r="C39" s="30"/>
      <c r="D39" s="99"/>
      <c r="E39" s="100"/>
      <c r="F39" s="100"/>
      <c r="G39" s="100"/>
      <c r="H39" s="100"/>
      <c r="I39" s="100"/>
      <c r="J39" s="101"/>
    </row>
    <row r="40" spans="1:11" s="20" customFormat="1" ht="19.5" customHeight="1">
      <c r="A40" s="102"/>
      <c r="B40" s="102"/>
      <c r="C40" s="102"/>
      <c r="D40" s="62"/>
      <c r="E40" s="103"/>
      <c r="F40" s="103"/>
      <c r="G40" s="103"/>
      <c r="H40" s="103"/>
      <c r="I40" s="103"/>
      <c r="J40" s="103"/>
      <c r="K40"/>
    </row>
    <row r="41" spans="1:10" ht="15.75" customHeight="1">
      <c r="A41" s="94" t="s">
        <v>27</v>
      </c>
      <c r="B41" s="94"/>
      <c r="C41" s="94"/>
      <c r="D41" s="61"/>
      <c r="E41" s="59" t="s">
        <v>51</v>
      </c>
      <c r="F41" s="61"/>
      <c r="G41" s="61"/>
      <c r="H41" s="61"/>
      <c r="I41" s="61"/>
      <c r="J41" s="61"/>
    </row>
    <row r="42" ht="12.75"/>
  </sheetData>
  <sheetProtection/>
  <mergeCells count="14">
    <mergeCell ref="E40:J40"/>
    <mergeCell ref="A40:C40"/>
    <mergeCell ref="A41:C41"/>
    <mergeCell ref="A4:C4"/>
    <mergeCell ref="G4:J4"/>
    <mergeCell ref="A5:C5"/>
    <mergeCell ref="F5:I5"/>
    <mergeCell ref="A2:J2"/>
    <mergeCell ref="A3:C3"/>
    <mergeCell ref="G3:J3"/>
    <mergeCell ref="D39:J39"/>
    <mergeCell ref="D3:E3"/>
    <mergeCell ref="D4:E4"/>
    <mergeCell ref="D5:E5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K4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6384" width="9.140625" style="4" customWidth="1"/>
  </cols>
  <sheetData>
    <row r="1" ht="16.5" thickBot="1">
      <c r="J1" s="24" t="s">
        <v>64</v>
      </c>
    </row>
    <row r="2" spans="1:11" s="3" customFormat="1" ht="26.25" customHeight="1" thickTop="1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80"/>
      <c r="K2"/>
    </row>
    <row r="3" spans="1:10" ht="30" customHeight="1">
      <c r="A3" s="81" t="s">
        <v>0</v>
      </c>
      <c r="B3" s="82"/>
      <c r="C3" s="82"/>
      <c r="D3" s="90" t="s">
        <v>53</v>
      </c>
      <c r="E3" s="91"/>
      <c r="F3" s="1" t="s">
        <v>1</v>
      </c>
      <c r="G3" s="83">
        <v>80</v>
      </c>
      <c r="H3" s="83"/>
      <c r="I3" s="83"/>
      <c r="J3" s="84"/>
    </row>
    <row r="4" spans="1:10" ht="35.25" customHeight="1">
      <c r="A4" s="85" t="s">
        <v>50</v>
      </c>
      <c r="B4" s="86"/>
      <c r="C4" s="86"/>
      <c r="D4" s="92" t="s">
        <v>62</v>
      </c>
      <c r="E4" s="93"/>
      <c r="F4" s="2" t="s">
        <v>2</v>
      </c>
      <c r="G4" s="87" t="s">
        <v>61</v>
      </c>
      <c r="H4" s="88"/>
      <c r="I4" s="88"/>
      <c r="J4" s="89"/>
    </row>
    <row r="5" spans="1:10" ht="36.75" customHeight="1" thickBot="1">
      <c r="A5" s="95" t="s">
        <v>3</v>
      </c>
      <c r="B5" s="96"/>
      <c r="C5" s="96"/>
      <c r="D5" s="106" t="s">
        <v>55</v>
      </c>
      <c r="E5" s="107"/>
      <c r="F5" s="97" t="s">
        <v>46</v>
      </c>
      <c r="G5" s="98"/>
      <c r="H5" s="98"/>
      <c r="I5" s="98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1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</row>
    <row r="9" spans="1:10" ht="30" customHeight="1">
      <c r="A9" s="7" t="s">
        <v>9</v>
      </c>
      <c r="B9" s="25" t="s">
        <v>65</v>
      </c>
      <c r="C9" s="26" t="s">
        <v>66</v>
      </c>
      <c r="D9" s="39" t="s">
        <v>67</v>
      </c>
      <c r="E9" s="28">
        <v>3</v>
      </c>
      <c r="F9" s="37" t="s">
        <v>68</v>
      </c>
      <c r="G9" s="8">
        <v>70</v>
      </c>
      <c r="H9" s="9" t="s">
        <v>10</v>
      </c>
      <c r="I9" s="27">
        <f>SUM($G$3)</f>
        <v>80</v>
      </c>
      <c r="J9" s="10">
        <f>SUM(G9/I9)</f>
        <v>0.875</v>
      </c>
    </row>
    <row r="10" spans="1:10" ht="30" customHeight="1">
      <c r="A10" s="7" t="s">
        <v>11</v>
      </c>
      <c r="B10" s="25" t="s">
        <v>69</v>
      </c>
      <c r="C10" s="26" t="s">
        <v>70</v>
      </c>
      <c r="D10" s="39" t="s">
        <v>67</v>
      </c>
      <c r="E10" s="28">
        <v>3</v>
      </c>
      <c r="F10" s="37" t="s">
        <v>71</v>
      </c>
      <c r="G10" s="8">
        <v>58</v>
      </c>
      <c r="H10" s="9" t="s">
        <v>10</v>
      </c>
      <c r="I10" s="27">
        <f aca="true" t="shared" si="0" ref="I10:I37">SUM($G$3)</f>
        <v>80</v>
      </c>
      <c r="J10" s="10">
        <f aca="true" t="shared" si="1" ref="J10:J38">SUM(G10/I10)</f>
        <v>0.725</v>
      </c>
    </row>
    <row r="11" spans="1:10" ht="30" customHeight="1">
      <c r="A11" s="7" t="s">
        <v>12</v>
      </c>
      <c r="B11" s="25"/>
      <c r="C11" s="26"/>
      <c r="D11" s="39"/>
      <c r="E11" s="28">
        <v>3</v>
      </c>
      <c r="F11" s="37"/>
      <c r="G11" s="8"/>
      <c r="H11" s="9" t="s">
        <v>10</v>
      </c>
      <c r="I11" s="27">
        <f t="shared" si="0"/>
        <v>80</v>
      </c>
      <c r="J11" s="10">
        <f t="shared" si="1"/>
        <v>0</v>
      </c>
    </row>
    <row r="12" spans="1:10" ht="30" customHeight="1">
      <c r="A12" s="7" t="s">
        <v>13</v>
      </c>
      <c r="B12" s="25"/>
      <c r="C12" s="26"/>
      <c r="D12" s="39"/>
      <c r="E12" s="28">
        <v>3</v>
      </c>
      <c r="F12" s="37"/>
      <c r="G12" s="8"/>
      <c r="H12" s="9" t="s">
        <v>10</v>
      </c>
      <c r="I12" s="27">
        <f t="shared" si="0"/>
        <v>80</v>
      </c>
      <c r="J12" s="10">
        <f t="shared" si="1"/>
        <v>0</v>
      </c>
    </row>
    <row r="13" spans="1:10" ht="30" customHeight="1">
      <c r="A13" s="7" t="s">
        <v>14</v>
      </c>
      <c r="B13" s="25"/>
      <c r="C13" s="26"/>
      <c r="D13" s="39"/>
      <c r="E13" s="28">
        <v>3</v>
      </c>
      <c r="F13" s="37"/>
      <c r="G13" s="8"/>
      <c r="H13" s="9" t="s">
        <v>10</v>
      </c>
      <c r="I13" s="27">
        <f t="shared" si="0"/>
        <v>80</v>
      </c>
      <c r="J13" s="10">
        <f t="shared" si="1"/>
        <v>0</v>
      </c>
    </row>
    <row r="14" spans="1:10" ht="30" customHeight="1">
      <c r="A14" s="7" t="s">
        <v>15</v>
      </c>
      <c r="B14" s="25"/>
      <c r="C14" s="26"/>
      <c r="D14" s="39"/>
      <c r="E14" s="28">
        <v>3</v>
      </c>
      <c r="F14" s="37"/>
      <c r="G14" s="8"/>
      <c r="H14" s="9" t="s">
        <v>10</v>
      </c>
      <c r="I14" s="27">
        <f t="shared" si="0"/>
        <v>80</v>
      </c>
      <c r="J14" s="10">
        <f t="shared" si="1"/>
        <v>0</v>
      </c>
    </row>
    <row r="15" spans="1:10" ht="30" customHeight="1">
      <c r="A15" s="7" t="s">
        <v>16</v>
      </c>
      <c r="B15" s="25"/>
      <c r="C15" s="26"/>
      <c r="D15" s="39"/>
      <c r="E15" s="28">
        <v>3</v>
      </c>
      <c r="F15" s="37"/>
      <c r="G15" s="8"/>
      <c r="H15" s="9" t="s">
        <v>10</v>
      </c>
      <c r="I15" s="27">
        <f t="shared" si="0"/>
        <v>80</v>
      </c>
      <c r="J15" s="10">
        <f t="shared" si="1"/>
        <v>0</v>
      </c>
    </row>
    <row r="16" spans="1:10" ht="30" customHeight="1">
      <c r="A16" s="7" t="s">
        <v>17</v>
      </c>
      <c r="B16" s="25"/>
      <c r="C16" s="26"/>
      <c r="D16" s="39"/>
      <c r="E16" s="28">
        <v>3</v>
      </c>
      <c r="F16" s="37"/>
      <c r="G16" s="8"/>
      <c r="H16" s="9" t="s">
        <v>10</v>
      </c>
      <c r="I16" s="27">
        <f t="shared" si="0"/>
        <v>80</v>
      </c>
      <c r="J16" s="10">
        <f t="shared" si="1"/>
        <v>0</v>
      </c>
    </row>
    <row r="17" spans="1:10" ht="30" customHeight="1">
      <c r="A17" s="7" t="s">
        <v>18</v>
      </c>
      <c r="B17" s="25"/>
      <c r="C17" s="26"/>
      <c r="D17" s="39"/>
      <c r="E17" s="28">
        <v>3</v>
      </c>
      <c r="F17" s="37"/>
      <c r="G17" s="8"/>
      <c r="H17" s="9" t="s">
        <v>10</v>
      </c>
      <c r="I17" s="27">
        <f t="shared" si="0"/>
        <v>80</v>
      </c>
      <c r="J17" s="10">
        <f t="shared" si="1"/>
        <v>0</v>
      </c>
    </row>
    <row r="18" spans="1:10" ht="30" customHeight="1">
      <c r="A18" s="7" t="s">
        <v>19</v>
      </c>
      <c r="B18" s="25"/>
      <c r="C18" s="26"/>
      <c r="D18" s="39"/>
      <c r="E18" s="28">
        <v>3</v>
      </c>
      <c r="F18" s="37"/>
      <c r="G18" s="8"/>
      <c r="H18" s="9" t="s">
        <v>10</v>
      </c>
      <c r="I18" s="27">
        <f t="shared" si="0"/>
        <v>80</v>
      </c>
      <c r="J18" s="10">
        <f t="shared" si="1"/>
        <v>0</v>
      </c>
    </row>
    <row r="19" spans="1:10" ht="30" customHeight="1">
      <c r="A19" s="7" t="s">
        <v>20</v>
      </c>
      <c r="B19" s="25"/>
      <c r="C19" s="26"/>
      <c r="D19" s="39"/>
      <c r="E19" s="28">
        <v>3</v>
      </c>
      <c r="F19" s="37"/>
      <c r="G19" s="8"/>
      <c r="H19" s="9" t="s">
        <v>10</v>
      </c>
      <c r="I19" s="27">
        <f t="shared" si="0"/>
        <v>80</v>
      </c>
      <c r="J19" s="10">
        <f t="shared" si="1"/>
        <v>0</v>
      </c>
    </row>
    <row r="20" spans="1:10" ht="30" customHeight="1">
      <c r="A20" s="7" t="s">
        <v>21</v>
      </c>
      <c r="B20" s="25"/>
      <c r="C20" s="26"/>
      <c r="D20" s="39"/>
      <c r="E20" s="28">
        <v>3</v>
      </c>
      <c r="F20" s="37"/>
      <c r="G20" s="8"/>
      <c r="H20" s="9" t="s">
        <v>10</v>
      </c>
      <c r="I20" s="27">
        <f t="shared" si="0"/>
        <v>80</v>
      </c>
      <c r="J20" s="10">
        <f t="shared" si="1"/>
        <v>0</v>
      </c>
    </row>
    <row r="21" spans="1:10" ht="30" customHeight="1">
      <c r="A21" s="7" t="s">
        <v>22</v>
      </c>
      <c r="B21" s="25"/>
      <c r="C21" s="26"/>
      <c r="D21" s="39"/>
      <c r="E21" s="28">
        <v>3</v>
      </c>
      <c r="F21" s="37"/>
      <c r="G21" s="8"/>
      <c r="H21" s="9" t="s">
        <v>10</v>
      </c>
      <c r="I21" s="27">
        <f t="shared" si="0"/>
        <v>80</v>
      </c>
      <c r="J21" s="10">
        <f t="shared" si="1"/>
        <v>0</v>
      </c>
    </row>
    <row r="22" spans="1:10" ht="30" customHeight="1">
      <c r="A22" s="7" t="s">
        <v>23</v>
      </c>
      <c r="B22" s="25"/>
      <c r="C22" s="26"/>
      <c r="D22" s="39"/>
      <c r="E22" s="28">
        <v>3</v>
      </c>
      <c r="F22" s="37"/>
      <c r="G22" s="8"/>
      <c r="H22" s="9" t="s">
        <v>10</v>
      </c>
      <c r="I22" s="27">
        <f t="shared" si="0"/>
        <v>80</v>
      </c>
      <c r="J22" s="10">
        <f t="shared" si="1"/>
        <v>0</v>
      </c>
    </row>
    <row r="23" spans="1:10" ht="30" customHeight="1">
      <c r="A23" s="7" t="s">
        <v>24</v>
      </c>
      <c r="B23" s="25"/>
      <c r="C23" s="26"/>
      <c r="D23" s="39"/>
      <c r="E23" s="28">
        <v>3</v>
      </c>
      <c r="F23" s="37"/>
      <c r="G23" s="8"/>
      <c r="H23" s="9" t="s">
        <v>10</v>
      </c>
      <c r="I23" s="27">
        <f t="shared" si="0"/>
        <v>80</v>
      </c>
      <c r="J23" s="10">
        <f t="shared" si="1"/>
        <v>0</v>
      </c>
    </row>
    <row r="24" spans="1:10" ht="30" customHeight="1">
      <c r="A24" s="7" t="s">
        <v>31</v>
      </c>
      <c r="B24" s="25"/>
      <c r="C24" s="26"/>
      <c r="D24" s="39"/>
      <c r="E24" s="28">
        <v>3</v>
      </c>
      <c r="F24" s="37"/>
      <c r="G24" s="8"/>
      <c r="H24" s="9" t="s">
        <v>10</v>
      </c>
      <c r="I24" s="27">
        <f t="shared" si="0"/>
        <v>80</v>
      </c>
      <c r="J24" s="10">
        <f t="shared" si="1"/>
        <v>0</v>
      </c>
    </row>
    <row r="25" spans="1:10" ht="30" customHeight="1">
      <c r="A25" s="7" t="s">
        <v>32</v>
      </c>
      <c r="B25" s="25"/>
      <c r="C25" s="26"/>
      <c r="D25" s="39"/>
      <c r="E25" s="28">
        <v>3</v>
      </c>
      <c r="F25" s="37"/>
      <c r="G25" s="8"/>
      <c r="H25" s="9" t="s">
        <v>10</v>
      </c>
      <c r="I25" s="27">
        <f t="shared" si="0"/>
        <v>80</v>
      </c>
      <c r="J25" s="10">
        <f t="shared" si="1"/>
        <v>0</v>
      </c>
    </row>
    <row r="26" spans="1:10" ht="30" customHeight="1">
      <c r="A26" s="7" t="s">
        <v>33</v>
      </c>
      <c r="B26" s="25"/>
      <c r="C26" s="26"/>
      <c r="D26" s="39"/>
      <c r="E26" s="28">
        <v>3</v>
      </c>
      <c r="F26" s="37"/>
      <c r="G26" s="8"/>
      <c r="H26" s="9" t="s">
        <v>10</v>
      </c>
      <c r="I26" s="27">
        <f t="shared" si="0"/>
        <v>80</v>
      </c>
      <c r="J26" s="10">
        <f t="shared" si="1"/>
        <v>0</v>
      </c>
    </row>
    <row r="27" spans="1:10" ht="30" customHeight="1">
      <c r="A27" s="7" t="s">
        <v>34</v>
      </c>
      <c r="B27" s="25"/>
      <c r="C27" s="26"/>
      <c r="D27" s="39"/>
      <c r="E27" s="28">
        <v>3</v>
      </c>
      <c r="F27" s="37"/>
      <c r="G27" s="8"/>
      <c r="H27" s="9" t="s">
        <v>10</v>
      </c>
      <c r="I27" s="27">
        <f t="shared" si="0"/>
        <v>80</v>
      </c>
      <c r="J27" s="10">
        <f t="shared" si="1"/>
        <v>0</v>
      </c>
    </row>
    <row r="28" spans="1:10" ht="30" customHeight="1">
      <c r="A28" s="7" t="s">
        <v>35</v>
      </c>
      <c r="B28" s="25"/>
      <c r="C28" s="26"/>
      <c r="D28" s="39"/>
      <c r="E28" s="28">
        <v>3</v>
      </c>
      <c r="F28" s="37"/>
      <c r="G28" s="8"/>
      <c r="H28" s="9" t="s">
        <v>10</v>
      </c>
      <c r="I28" s="27">
        <f t="shared" si="0"/>
        <v>80</v>
      </c>
      <c r="J28" s="10">
        <f t="shared" si="1"/>
        <v>0</v>
      </c>
    </row>
    <row r="29" spans="1:10" ht="30" customHeight="1">
      <c r="A29" s="7" t="s">
        <v>36</v>
      </c>
      <c r="B29" s="25"/>
      <c r="C29" s="26"/>
      <c r="D29" s="39"/>
      <c r="E29" s="28">
        <v>3</v>
      </c>
      <c r="F29" s="37"/>
      <c r="G29" s="8"/>
      <c r="H29" s="9" t="s">
        <v>10</v>
      </c>
      <c r="I29" s="27">
        <f t="shared" si="0"/>
        <v>80</v>
      </c>
      <c r="J29" s="10">
        <f t="shared" si="1"/>
        <v>0</v>
      </c>
    </row>
    <row r="30" spans="1:10" ht="30" customHeight="1">
      <c r="A30" s="7" t="s">
        <v>37</v>
      </c>
      <c r="B30" s="25"/>
      <c r="C30" s="26"/>
      <c r="D30" s="39"/>
      <c r="E30" s="28">
        <v>3</v>
      </c>
      <c r="F30" s="37"/>
      <c r="G30" s="8"/>
      <c r="H30" s="9" t="s">
        <v>10</v>
      </c>
      <c r="I30" s="27">
        <f t="shared" si="0"/>
        <v>80</v>
      </c>
      <c r="J30" s="10">
        <f t="shared" si="1"/>
        <v>0</v>
      </c>
    </row>
    <row r="31" spans="1:10" ht="30" customHeight="1">
      <c r="A31" s="7" t="s">
        <v>38</v>
      </c>
      <c r="B31" s="25"/>
      <c r="C31" s="26"/>
      <c r="D31" s="39"/>
      <c r="E31" s="28">
        <v>3</v>
      </c>
      <c r="F31" s="37"/>
      <c r="G31" s="8"/>
      <c r="H31" s="9" t="s">
        <v>10</v>
      </c>
      <c r="I31" s="27">
        <f t="shared" si="0"/>
        <v>80</v>
      </c>
      <c r="J31" s="10">
        <f t="shared" si="1"/>
        <v>0</v>
      </c>
    </row>
    <row r="32" spans="1:10" ht="30" customHeight="1">
      <c r="A32" s="7" t="s">
        <v>39</v>
      </c>
      <c r="B32" s="25"/>
      <c r="C32" s="26"/>
      <c r="D32" s="39"/>
      <c r="E32" s="28">
        <v>3</v>
      </c>
      <c r="F32" s="37"/>
      <c r="G32" s="8"/>
      <c r="H32" s="9" t="s">
        <v>10</v>
      </c>
      <c r="I32" s="27">
        <f t="shared" si="0"/>
        <v>80</v>
      </c>
      <c r="J32" s="10">
        <f t="shared" si="1"/>
        <v>0</v>
      </c>
    </row>
    <row r="33" spans="1:10" ht="30" customHeight="1">
      <c r="A33" s="7" t="s">
        <v>40</v>
      </c>
      <c r="B33" s="25"/>
      <c r="C33" s="26"/>
      <c r="D33" s="39"/>
      <c r="E33" s="28">
        <v>3</v>
      </c>
      <c r="F33" s="37"/>
      <c r="G33" s="8"/>
      <c r="H33" s="9" t="s">
        <v>10</v>
      </c>
      <c r="I33" s="27">
        <f t="shared" si="0"/>
        <v>80</v>
      </c>
      <c r="J33" s="10">
        <f t="shared" si="1"/>
        <v>0</v>
      </c>
    </row>
    <row r="34" spans="1:10" ht="30" customHeight="1">
      <c r="A34" s="7" t="s">
        <v>41</v>
      </c>
      <c r="B34" s="25"/>
      <c r="C34" s="26"/>
      <c r="D34" s="39"/>
      <c r="E34" s="28">
        <v>3</v>
      </c>
      <c r="F34" s="37"/>
      <c r="G34" s="8"/>
      <c r="H34" s="9" t="s">
        <v>10</v>
      </c>
      <c r="I34" s="27">
        <f t="shared" si="0"/>
        <v>80</v>
      </c>
      <c r="J34" s="10">
        <f t="shared" si="1"/>
        <v>0</v>
      </c>
    </row>
    <row r="35" spans="1:10" ht="30" customHeight="1">
      <c r="A35" s="7" t="s">
        <v>42</v>
      </c>
      <c r="B35" s="25"/>
      <c r="C35" s="26"/>
      <c r="D35" s="39"/>
      <c r="E35" s="28">
        <v>3</v>
      </c>
      <c r="F35" s="37"/>
      <c r="G35" s="8"/>
      <c r="H35" s="9" t="s">
        <v>10</v>
      </c>
      <c r="I35" s="27">
        <f t="shared" si="0"/>
        <v>80</v>
      </c>
      <c r="J35" s="10">
        <f t="shared" si="1"/>
        <v>0</v>
      </c>
    </row>
    <row r="36" spans="1:10" ht="30" customHeight="1">
      <c r="A36" s="7" t="s">
        <v>43</v>
      </c>
      <c r="B36" s="25"/>
      <c r="C36" s="26"/>
      <c r="D36" s="39"/>
      <c r="E36" s="28">
        <v>3</v>
      </c>
      <c r="F36" s="37"/>
      <c r="G36" s="8"/>
      <c r="H36" s="9" t="s">
        <v>10</v>
      </c>
      <c r="I36" s="27">
        <f t="shared" si="0"/>
        <v>80</v>
      </c>
      <c r="J36" s="10">
        <f t="shared" si="1"/>
        <v>0</v>
      </c>
    </row>
    <row r="37" spans="1:10" ht="30" customHeight="1" thickBot="1">
      <c r="A37" s="11" t="s">
        <v>44</v>
      </c>
      <c r="B37" s="36"/>
      <c r="C37" s="33"/>
      <c r="D37" s="39"/>
      <c r="E37" s="34">
        <v>3</v>
      </c>
      <c r="F37" s="38"/>
      <c r="G37" s="12"/>
      <c r="H37" s="13" t="s">
        <v>10</v>
      </c>
      <c r="I37" s="35">
        <f t="shared" si="0"/>
        <v>80</v>
      </c>
      <c r="J37" s="14">
        <f t="shared" si="1"/>
        <v>0</v>
      </c>
    </row>
    <row r="38" spans="1:10" ht="16.5" thickTop="1">
      <c r="A38" s="60" t="s">
        <v>25</v>
      </c>
      <c r="B38" s="60"/>
      <c r="C38" s="60"/>
      <c r="D38" s="60"/>
      <c r="E38" s="60"/>
      <c r="F38" s="15" t="s">
        <v>26</v>
      </c>
      <c r="G38" s="16">
        <f>SUM(G9:G37)</f>
        <v>128</v>
      </c>
      <c r="H38" s="17" t="s">
        <v>10</v>
      </c>
      <c r="I38" s="18">
        <f>SUM(G3*J5)</f>
        <v>0</v>
      </c>
      <c r="J38" s="19" t="e">
        <f t="shared" si="1"/>
        <v>#DIV/0!</v>
      </c>
    </row>
    <row r="39" spans="1:10" ht="15.75" customHeight="1">
      <c r="A39" s="58" t="s">
        <v>49</v>
      </c>
      <c r="B39" s="30"/>
      <c r="C39" s="30"/>
      <c r="D39" s="99"/>
      <c r="E39" s="100"/>
      <c r="F39" s="100"/>
      <c r="G39" s="100"/>
      <c r="H39" s="100"/>
      <c r="I39" s="100"/>
      <c r="J39" s="101"/>
    </row>
    <row r="40" spans="1:11" s="20" customFormat="1" ht="19.5" customHeight="1">
      <c r="A40" s="102"/>
      <c r="B40" s="102"/>
      <c r="C40" s="102"/>
      <c r="D40" s="62"/>
      <c r="E40" s="103"/>
      <c r="F40" s="103"/>
      <c r="G40" s="103"/>
      <c r="H40" s="103"/>
      <c r="I40" s="103"/>
      <c r="J40" s="103"/>
      <c r="K40"/>
    </row>
    <row r="41" spans="1:10" ht="15.75" customHeight="1">
      <c r="A41" s="108" t="s">
        <v>27</v>
      </c>
      <c r="B41" s="108"/>
      <c r="C41" s="108"/>
      <c r="D41" s="61"/>
      <c r="E41" s="59" t="s">
        <v>51</v>
      </c>
      <c r="F41" s="61"/>
      <c r="G41" s="61"/>
      <c r="H41" s="61"/>
      <c r="I41" s="61"/>
      <c r="J41" s="61"/>
    </row>
  </sheetData>
  <sheetProtection/>
  <mergeCells count="14">
    <mergeCell ref="A2:J2"/>
    <mergeCell ref="A41:C41"/>
    <mergeCell ref="F5:I5"/>
    <mergeCell ref="E40:J40"/>
    <mergeCell ref="D3:E3"/>
    <mergeCell ref="D4:E4"/>
    <mergeCell ref="D5:E5"/>
    <mergeCell ref="D39:J39"/>
    <mergeCell ref="A40:C40"/>
    <mergeCell ref="A3:C3"/>
    <mergeCell ref="G3:J3"/>
    <mergeCell ref="A4:C4"/>
    <mergeCell ref="G4:J4"/>
    <mergeCell ref="A5:C5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4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2" width="8.8515625" style="0" customWidth="1"/>
    <col min="13" max="16384" width="9.140625" style="4" customWidth="1"/>
  </cols>
  <sheetData>
    <row r="1" ht="16.5" thickBot="1">
      <c r="J1" s="24" t="s">
        <v>64</v>
      </c>
    </row>
    <row r="2" spans="1:12" s="3" customFormat="1" ht="26.25" customHeight="1" thickTop="1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80"/>
      <c r="K2"/>
      <c r="L2"/>
    </row>
    <row r="3" spans="1:10" ht="30" customHeight="1">
      <c r="A3" s="81" t="s">
        <v>0</v>
      </c>
      <c r="B3" s="82"/>
      <c r="C3" s="82"/>
      <c r="D3" s="90" t="s">
        <v>53</v>
      </c>
      <c r="E3" s="91"/>
      <c r="F3" s="1" t="s">
        <v>1</v>
      </c>
      <c r="G3" s="83">
        <v>80</v>
      </c>
      <c r="H3" s="83"/>
      <c r="I3" s="83"/>
      <c r="J3" s="84"/>
    </row>
    <row r="4" spans="1:10" ht="35.25" customHeight="1">
      <c r="A4" s="85" t="s">
        <v>50</v>
      </c>
      <c r="B4" s="86"/>
      <c r="C4" s="86"/>
      <c r="D4" s="92" t="s">
        <v>62</v>
      </c>
      <c r="E4" s="93"/>
      <c r="F4" s="2" t="s">
        <v>2</v>
      </c>
      <c r="G4" s="87" t="s">
        <v>61</v>
      </c>
      <c r="H4" s="88"/>
      <c r="I4" s="88"/>
      <c r="J4" s="89"/>
    </row>
    <row r="5" spans="1:10" ht="38.25" customHeight="1" thickBot="1">
      <c r="A5" s="95" t="s">
        <v>3</v>
      </c>
      <c r="B5" s="96"/>
      <c r="C5" s="96"/>
      <c r="D5" s="109" t="s">
        <v>56</v>
      </c>
      <c r="E5" s="110"/>
      <c r="F5" s="97" t="s">
        <v>46</v>
      </c>
      <c r="G5" s="98"/>
      <c r="H5" s="98"/>
      <c r="I5" s="98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/>
      <c r="C9" s="26"/>
      <c r="D9" s="39"/>
      <c r="E9" s="28">
        <v>3</v>
      </c>
      <c r="F9" s="37"/>
      <c r="G9" s="8"/>
      <c r="H9" s="9" t="s">
        <v>10</v>
      </c>
      <c r="I9" s="27">
        <f>SUM($G$3)</f>
        <v>80</v>
      </c>
      <c r="J9" s="10">
        <f>SUM(G9/I9)</f>
        <v>0</v>
      </c>
    </row>
    <row r="10" spans="1:10" ht="30" customHeight="1">
      <c r="A10" s="7" t="s">
        <v>11</v>
      </c>
      <c r="B10" s="25"/>
      <c r="C10" s="26"/>
      <c r="D10" s="39"/>
      <c r="E10" s="28">
        <v>3</v>
      </c>
      <c r="F10" s="37"/>
      <c r="G10" s="8"/>
      <c r="H10" s="9" t="s">
        <v>10</v>
      </c>
      <c r="I10" s="27">
        <f aca="true" t="shared" si="0" ref="I10:I37">SUM($G$3)</f>
        <v>80</v>
      </c>
      <c r="J10" s="10">
        <f aca="true" t="shared" si="1" ref="J10:J38">SUM(G10/I10)</f>
        <v>0</v>
      </c>
    </row>
    <row r="11" spans="1:10" ht="30" customHeight="1">
      <c r="A11" s="7" t="s">
        <v>12</v>
      </c>
      <c r="B11" s="25"/>
      <c r="C11" s="26"/>
      <c r="D11" s="39"/>
      <c r="E11" s="28">
        <v>3</v>
      </c>
      <c r="F11" s="37"/>
      <c r="G11" s="8"/>
      <c r="H11" s="9" t="s">
        <v>10</v>
      </c>
      <c r="I11" s="27">
        <f t="shared" si="0"/>
        <v>80</v>
      </c>
      <c r="J11" s="10">
        <f t="shared" si="1"/>
        <v>0</v>
      </c>
    </row>
    <row r="12" spans="1:10" ht="30" customHeight="1">
      <c r="A12" s="7" t="s">
        <v>13</v>
      </c>
      <c r="B12" s="25"/>
      <c r="C12" s="26"/>
      <c r="D12" s="39"/>
      <c r="E12" s="28">
        <v>3</v>
      </c>
      <c r="F12" s="37"/>
      <c r="G12" s="8"/>
      <c r="H12" s="9" t="s">
        <v>10</v>
      </c>
      <c r="I12" s="27">
        <f t="shared" si="0"/>
        <v>80</v>
      </c>
      <c r="J12" s="10">
        <f t="shared" si="1"/>
        <v>0</v>
      </c>
    </row>
    <row r="13" spans="1:10" ht="30" customHeight="1">
      <c r="A13" s="7" t="s">
        <v>14</v>
      </c>
      <c r="B13" s="25"/>
      <c r="C13" s="26"/>
      <c r="D13" s="39"/>
      <c r="E13" s="28">
        <v>3</v>
      </c>
      <c r="F13" s="37"/>
      <c r="G13" s="8"/>
      <c r="H13" s="9" t="s">
        <v>10</v>
      </c>
      <c r="I13" s="27">
        <f t="shared" si="0"/>
        <v>80</v>
      </c>
      <c r="J13" s="10">
        <f t="shared" si="1"/>
        <v>0</v>
      </c>
    </row>
    <row r="14" spans="1:10" ht="30" customHeight="1">
      <c r="A14" s="7" t="s">
        <v>15</v>
      </c>
      <c r="B14" s="25"/>
      <c r="C14" s="26"/>
      <c r="D14" s="39"/>
      <c r="E14" s="28">
        <v>3</v>
      </c>
      <c r="F14" s="37"/>
      <c r="G14" s="8"/>
      <c r="H14" s="9" t="s">
        <v>10</v>
      </c>
      <c r="I14" s="27">
        <f t="shared" si="0"/>
        <v>80</v>
      </c>
      <c r="J14" s="10">
        <f t="shared" si="1"/>
        <v>0</v>
      </c>
    </row>
    <row r="15" spans="1:10" ht="30" customHeight="1">
      <c r="A15" s="7" t="s">
        <v>16</v>
      </c>
      <c r="B15" s="25"/>
      <c r="C15" s="26"/>
      <c r="D15" s="39"/>
      <c r="E15" s="28">
        <v>3</v>
      </c>
      <c r="F15" s="37"/>
      <c r="G15" s="8"/>
      <c r="H15" s="9" t="s">
        <v>10</v>
      </c>
      <c r="I15" s="27">
        <f t="shared" si="0"/>
        <v>80</v>
      </c>
      <c r="J15" s="10">
        <f t="shared" si="1"/>
        <v>0</v>
      </c>
    </row>
    <row r="16" spans="1:10" ht="30" customHeight="1">
      <c r="A16" s="7" t="s">
        <v>17</v>
      </c>
      <c r="B16" s="25"/>
      <c r="C16" s="26"/>
      <c r="D16" s="39"/>
      <c r="E16" s="28">
        <v>3</v>
      </c>
      <c r="F16" s="37"/>
      <c r="G16" s="8"/>
      <c r="H16" s="9" t="s">
        <v>10</v>
      </c>
      <c r="I16" s="27">
        <f t="shared" si="0"/>
        <v>80</v>
      </c>
      <c r="J16" s="10">
        <f t="shared" si="1"/>
        <v>0</v>
      </c>
    </row>
    <row r="17" spans="1:10" ht="30" customHeight="1">
      <c r="A17" s="7" t="s">
        <v>18</v>
      </c>
      <c r="B17" s="25"/>
      <c r="C17" s="26"/>
      <c r="D17" s="39"/>
      <c r="E17" s="28">
        <v>3</v>
      </c>
      <c r="F17" s="37"/>
      <c r="G17" s="8"/>
      <c r="H17" s="9" t="s">
        <v>10</v>
      </c>
      <c r="I17" s="27">
        <f t="shared" si="0"/>
        <v>80</v>
      </c>
      <c r="J17" s="10">
        <f t="shared" si="1"/>
        <v>0</v>
      </c>
    </row>
    <row r="18" spans="1:10" ht="30" customHeight="1">
      <c r="A18" s="7" t="s">
        <v>19</v>
      </c>
      <c r="B18" s="25"/>
      <c r="C18" s="26"/>
      <c r="D18" s="39"/>
      <c r="E18" s="28">
        <v>3</v>
      </c>
      <c r="F18" s="37"/>
      <c r="G18" s="8"/>
      <c r="H18" s="9" t="s">
        <v>10</v>
      </c>
      <c r="I18" s="27">
        <f t="shared" si="0"/>
        <v>80</v>
      </c>
      <c r="J18" s="10">
        <f t="shared" si="1"/>
        <v>0</v>
      </c>
    </row>
    <row r="19" spans="1:10" ht="30" customHeight="1">
      <c r="A19" s="7" t="s">
        <v>20</v>
      </c>
      <c r="B19" s="25"/>
      <c r="C19" s="26"/>
      <c r="D19" s="39"/>
      <c r="E19" s="28">
        <v>3</v>
      </c>
      <c r="F19" s="37"/>
      <c r="G19" s="8"/>
      <c r="H19" s="9" t="s">
        <v>10</v>
      </c>
      <c r="I19" s="27">
        <f t="shared" si="0"/>
        <v>80</v>
      </c>
      <c r="J19" s="10">
        <f t="shared" si="1"/>
        <v>0</v>
      </c>
    </row>
    <row r="20" spans="1:10" ht="30" customHeight="1">
      <c r="A20" s="7" t="s">
        <v>21</v>
      </c>
      <c r="B20" s="25"/>
      <c r="C20" s="26"/>
      <c r="D20" s="39"/>
      <c r="E20" s="28">
        <v>3</v>
      </c>
      <c r="F20" s="37"/>
      <c r="G20" s="8"/>
      <c r="H20" s="9" t="s">
        <v>10</v>
      </c>
      <c r="I20" s="27">
        <f t="shared" si="0"/>
        <v>80</v>
      </c>
      <c r="J20" s="10">
        <f t="shared" si="1"/>
        <v>0</v>
      </c>
    </row>
    <row r="21" spans="1:10" ht="30" customHeight="1">
      <c r="A21" s="7" t="s">
        <v>22</v>
      </c>
      <c r="B21" s="25"/>
      <c r="C21" s="26"/>
      <c r="D21" s="39"/>
      <c r="E21" s="28">
        <v>3</v>
      </c>
      <c r="F21" s="37"/>
      <c r="G21" s="8"/>
      <c r="H21" s="9" t="s">
        <v>10</v>
      </c>
      <c r="I21" s="27">
        <f t="shared" si="0"/>
        <v>80</v>
      </c>
      <c r="J21" s="10">
        <f t="shared" si="1"/>
        <v>0</v>
      </c>
    </row>
    <row r="22" spans="1:10" ht="30" customHeight="1">
      <c r="A22" s="7" t="s">
        <v>23</v>
      </c>
      <c r="B22" s="25"/>
      <c r="C22" s="26"/>
      <c r="D22" s="39"/>
      <c r="E22" s="28">
        <v>3</v>
      </c>
      <c r="F22" s="37"/>
      <c r="G22" s="8"/>
      <c r="H22" s="9" t="s">
        <v>10</v>
      </c>
      <c r="I22" s="27">
        <f t="shared" si="0"/>
        <v>80</v>
      </c>
      <c r="J22" s="10">
        <f t="shared" si="1"/>
        <v>0</v>
      </c>
    </row>
    <row r="23" spans="1:10" ht="30" customHeight="1">
      <c r="A23" s="7" t="s">
        <v>24</v>
      </c>
      <c r="B23" s="25"/>
      <c r="C23" s="26"/>
      <c r="D23" s="39"/>
      <c r="E23" s="28">
        <v>3</v>
      </c>
      <c r="F23" s="37"/>
      <c r="G23" s="8"/>
      <c r="H23" s="9" t="s">
        <v>10</v>
      </c>
      <c r="I23" s="27">
        <f t="shared" si="0"/>
        <v>80</v>
      </c>
      <c r="J23" s="10">
        <f t="shared" si="1"/>
        <v>0</v>
      </c>
    </row>
    <row r="24" spans="1:10" ht="30" customHeight="1">
      <c r="A24" s="7" t="s">
        <v>31</v>
      </c>
      <c r="B24" s="25"/>
      <c r="C24" s="26"/>
      <c r="D24" s="39"/>
      <c r="E24" s="28">
        <v>3</v>
      </c>
      <c r="F24" s="37"/>
      <c r="G24" s="8"/>
      <c r="H24" s="9" t="s">
        <v>10</v>
      </c>
      <c r="I24" s="27">
        <f t="shared" si="0"/>
        <v>80</v>
      </c>
      <c r="J24" s="10">
        <f t="shared" si="1"/>
        <v>0</v>
      </c>
    </row>
    <row r="25" spans="1:10" ht="30" customHeight="1">
      <c r="A25" s="7" t="s">
        <v>32</v>
      </c>
      <c r="B25" s="25"/>
      <c r="C25" s="26"/>
      <c r="D25" s="39"/>
      <c r="E25" s="28">
        <v>3</v>
      </c>
      <c r="F25" s="37"/>
      <c r="G25" s="8"/>
      <c r="H25" s="9" t="s">
        <v>10</v>
      </c>
      <c r="I25" s="27">
        <f t="shared" si="0"/>
        <v>80</v>
      </c>
      <c r="J25" s="10">
        <f t="shared" si="1"/>
        <v>0</v>
      </c>
    </row>
    <row r="26" spans="1:10" ht="30" customHeight="1">
      <c r="A26" s="7" t="s">
        <v>33</v>
      </c>
      <c r="B26" s="25"/>
      <c r="C26" s="26"/>
      <c r="D26" s="39"/>
      <c r="E26" s="28">
        <v>3</v>
      </c>
      <c r="F26" s="37"/>
      <c r="G26" s="8"/>
      <c r="H26" s="9" t="s">
        <v>10</v>
      </c>
      <c r="I26" s="27">
        <f t="shared" si="0"/>
        <v>80</v>
      </c>
      <c r="J26" s="10">
        <f t="shared" si="1"/>
        <v>0</v>
      </c>
    </row>
    <row r="27" spans="1:10" ht="30" customHeight="1">
      <c r="A27" s="7" t="s">
        <v>34</v>
      </c>
      <c r="B27" s="25"/>
      <c r="C27" s="26"/>
      <c r="D27" s="39"/>
      <c r="E27" s="28">
        <v>3</v>
      </c>
      <c r="F27" s="37"/>
      <c r="G27" s="8"/>
      <c r="H27" s="9" t="s">
        <v>10</v>
      </c>
      <c r="I27" s="27">
        <f t="shared" si="0"/>
        <v>80</v>
      </c>
      <c r="J27" s="10">
        <f t="shared" si="1"/>
        <v>0</v>
      </c>
    </row>
    <row r="28" spans="1:10" ht="30" customHeight="1">
      <c r="A28" s="7" t="s">
        <v>35</v>
      </c>
      <c r="B28" s="25"/>
      <c r="C28" s="26"/>
      <c r="D28" s="39"/>
      <c r="E28" s="28">
        <v>3</v>
      </c>
      <c r="F28" s="37"/>
      <c r="G28" s="8"/>
      <c r="H28" s="9" t="s">
        <v>10</v>
      </c>
      <c r="I28" s="27">
        <f t="shared" si="0"/>
        <v>80</v>
      </c>
      <c r="J28" s="10">
        <f t="shared" si="1"/>
        <v>0</v>
      </c>
    </row>
    <row r="29" spans="1:10" ht="30" customHeight="1">
      <c r="A29" s="7" t="s">
        <v>36</v>
      </c>
      <c r="B29" s="25"/>
      <c r="C29" s="26"/>
      <c r="D29" s="39"/>
      <c r="E29" s="28">
        <v>3</v>
      </c>
      <c r="F29" s="37"/>
      <c r="G29" s="8"/>
      <c r="H29" s="9" t="s">
        <v>10</v>
      </c>
      <c r="I29" s="27">
        <f t="shared" si="0"/>
        <v>80</v>
      </c>
      <c r="J29" s="10">
        <f t="shared" si="1"/>
        <v>0</v>
      </c>
    </row>
    <row r="30" spans="1:10" ht="30" customHeight="1">
      <c r="A30" s="7" t="s">
        <v>37</v>
      </c>
      <c r="B30" s="25"/>
      <c r="C30" s="26"/>
      <c r="D30" s="39"/>
      <c r="E30" s="28">
        <v>3</v>
      </c>
      <c r="F30" s="37"/>
      <c r="G30" s="8"/>
      <c r="H30" s="9" t="s">
        <v>10</v>
      </c>
      <c r="I30" s="27">
        <f t="shared" si="0"/>
        <v>80</v>
      </c>
      <c r="J30" s="10">
        <f t="shared" si="1"/>
        <v>0</v>
      </c>
    </row>
    <row r="31" spans="1:10" ht="30" customHeight="1">
      <c r="A31" s="7" t="s">
        <v>38</v>
      </c>
      <c r="B31" s="25"/>
      <c r="C31" s="26"/>
      <c r="D31" s="39"/>
      <c r="E31" s="28">
        <v>3</v>
      </c>
      <c r="F31" s="37"/>
      <c r="G31" s="8"/>
      <c r="H31" s="9" t="s">
        <v>10</v>
      </c>
      <c r="I31" s="27">
        <f t="shared" si="0"/>
        <v>80</v>
      </c>
      <c r="J31" s="10">
        <f t="shared" si="1"/>
        <v>0</v>
      </c>
    </row>
    <row r="32" spans="1:10" ht="30" customHeight="1">
      <c r="A32" s="7" t="s">
        <v>39</v>
      </c>
      <c r="B32" s="25"/>
      <c r="C32" s="26"/>
      <c r="D32" s="39"/>
      <c r="E32" s="28">
        <v>3</v>
      </c>
      <c r="F32" s="37"/>
      <c r="G32" s="8"/>
      <c r="H32" s="9" t="s">
        <v>10</v>
      </c>
      <c r="I32" s="27">
        <f t="shared" si="0"/>
        <v>80</v>
      </c>
      <c r="J32" s="10">
        <f t="shared" si="1"/>
        <v>0</v>
      </c>
    </row>
    <row r="33" spans="1:10" ht="30" customHeight="1">
      <c r="A33" s="7" t="s">
        <v>40</v>
      </c>
      <c r="B33" s="25"/>
      <c r="C33" s="26"/>
      <c r="D33" s="39"/>
      <c r="E33" s="28">
        <v>3</v>
      </c>
      <c r="F33" s="37"/>
      <c r="G33" s="8"/>
      <c r="H33" s="9" t="s">
        <v>10</v>
      </c>
      <c r="I33" s="27">
        <f t="shared" si="0"/>
        <v>80</v>
      </c>
      <c r="J33" s="10">
        <f t="shared" si="1"/>
        <v>0</v>
      </c>
    </row>
    <row r="34" spans="1:10" ht="30" customHeight="1">
      <c r="A34" s="7" t="s">
        <v>41</v>
      </c>
      <c r="B34" s="25"/>
      <c r="C34" s="26"/>
      <c r="D34" s="39"/>
      <c r="E34" s="28">
        <v>3</v>
      </c>
      <c r="F34" s="37"/>
      <c r="G34" s="8"/>
      <c r="H34" s="9" t="s">
        <v>10</v>
      </c>
      <c r="I34" s="27">
        <f t="shared" si="0"/>
        <v>80</v>
      </c>
      <c r="J34" s="10">
        <f t="shared" si="1"/>
        <v>0</v>
      </c>
    </row>
    <row r="35" spans="1:10" ht="30" customHeight="1">
      <c r="A35" s="7" t="s">
        <v>42</v>
      </c>
      <c r="B35" s="25"/>
      <c r="C35" s="26"/>
      <c r="D35" s="39"/>
      <c r="E35" s="28">
        <v>3</v>
      </c>
      <c r="F35" s="37"/>
      <c r="G35" s="8"/>
      <c r="H35" s="9" t="s">
        <v>10</v>
      </c>
      <c r="I35" s="27">
        <f t="shared" si="0"/>
        <v>80</v>
      </c>
      <c r="J35" s="10">
        <f t="shared" si="1"/>
        <v>0</v>
      </c>
    </row>
    <row r="36" spans="1:10" ht="30" customHeight="1">
      <c r="A36" s="7" t="s">
        <v>43</v>
      </c>
      <c r="B36" s="25"/>
      <c r="C36" s="26"/>
      <c r="D36" s="39"/>
      <c r="E36" s="28">
        <v>3</v>
      </c>
      <c r="F36" s="37"/>
      <c r="G36" s="8"/>
      <c r="H36" s="9" t="s">
        <v>10</v>
      </c>
      <c r="I36" s="27">
        <f t="shared" si="0"/>
        <v>80</v>
      </c>
      <c r="J36" s="10">
        <f t="shared" si="1"/>
        <v>0</v>
      </c>
    </row>
    <row r="37" spans="1:10" ht="30" customHeight="1" thickBot="1">
      <c r="A37" s="11" t="s">
        <v>44</v>
      </c>
      <c r="B37" s="36"/>
      <c r="C37" s="33"/>
      <c r="D37" s="39"/>
      <c r="E37" s="34">
        <v>3</v>
      </c>
      <c r="F37" s="38"/>
      <c r="G37" s="12"/>
      <c r="H37" s="13" t="s">
        <v>10</v>
      </c>
      <c r="I37" s="35">
        <f t="shared" si="0"/>
        <v>80</v>
      </c>
      <c r="J37" s="14">
        <f t="shared" si="1"/>
        <v>0</v>
      </c>
    </row>
    <row r="38" spans="1:10" ht="16.5" thickTop="1">
      <c r="A38" s="60" t="s">
        <v>25</v>
      </c>
      <c r="B38" s="60"/>
      <c r="C38" s="60"/>
      <c r="D38" s="60"/>
      <c r="E38" s="60"/>
      <c r="F38" s="15" t="s">
        <v>26</v>
      </c>
      <c r="G38" s="16">
        <f>SUM(G9:G37)</f>
        <v>0</v>
      </c>
      <c r="H38" s="17" t="s">
        <v>10</v>
      </c>
      <c r="I38" s="18">
        <f>SUM(G3*J5)</f>
        <v>0</v>
      </c>
      <c r="J38" s="19" t="e">
        <f t="shared" si="1"/>
        <v>#DIV/0!</v>
      </c>
    </row>
    <row r="39" spans="1:10" ht="15.75" customHeight="1">
      <c r="A39" s="58" t="s">
        <v>49</v>
      </c>
      <c r="B39" s="30"/>
      <c r="C39" s="30"/>
      <c r="D39" s="99"/>
      <c r="E39" s="100"/>
      <c r="F39" s="100"/>
      <c r="G39" s="100"/>
      <c r="H39" s="100"/>
      <c r="I39" s="100"/>
      <c r="J39" s="101"/>
    </row>
    <row r="40" spans="1:12" s="20" customFormat="1" ht="19.5" customHeight="1">
      <c r="A40" s="102"/>
      <c r="B40" s="102"/>
      <c r="C40" s="102"/>
      <c r="D40" s="62"/>
      <c r="E40" s="103"/>
      <c r="F40" s="103"/>
      <c r="G40" s="103"/>
      <c r="H40" s="103"/>
      <c r="I40" s="103"/>
      <c r="J40" s="103"/>
      <c r="K40"/>
      <c r="L40"/>
    </row>
    <row r="41" spans="1:10" ht="15.75" customHeight="1">
      <c r="A41" s="108" t="s">
        <v>27</v>
      </c>
      <c r="B41" s="108"/>
      <c r="C41" s="108"/>
      <c r="D41" s="61"/>
      <c r="E41" s="59" t="s">
        <v>51</v>
      </c>
      <c r="F41" s="61"/>
      <c r="G41" s="61"/>
      <c r="H41" s="61"/>
      <c r="I41" s="61"/>
      <c r="J41" s="61"/>
    </row>
  </sheetData>
  <sheetProtection/>
  <mergeCells count="14">
    <mergeCell ref="D3:E3"/>
    <mergeCell ref="A3:C3"/>
    <mergeCell ref="A4:C4"/>
    <mergeCell ref="A5:C5"/>
    <mergeCell ref="D5:E5"/>
    <mergeCell ref="A2:J2"/>
    <mergeCell ref="A40:C40"/>
    <mergeCell ref="E40:J40"/>
    <mergeCell ref="A41:C41"/>
    <mergeCell ref="D4:E4"/>
    <mergeCell ref="G3:J3"/>
    <mergeCell ref="G4:J4"/>
    <mergeCell ref="F5:I5"/>
    <mergeCell ref="D39:J39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2" width="8.8515625" style="0" customWidth="1"/>
    <col min="13" max="16384" width="9.140625" style="4" customWidth="1"/>
  </cols>
  <sheetData>
    <row r="1" ht="16.5" thickBot="1">
      <c r="J1" s="24" t="s">
        <v>64</v>
      </c>
    </row>
    <row r="2" spans="1:12" s="3" customFormat="1" ht="26.25" customHeight="1" thickTop="1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80"/>
      <c r="K2"/>
      <c r="L2"/>
    </row>
    <row r="3" spans="1:10" ht="30" customHeight="1">
      <c r="A3" s="81" t="s">
        <v>0</v>
      </c>
      <c r="B3" s="82"/>
      <c r="C3" s="82"/>
      <c r="D3" s="90" t="s">
        <v>53</v>
      </c>
      <c r="E3" s="91"/>
      <c r="F3" s="1" t="s">
        <v>1</v>
      </c>
      <c r="G3" s="83">
        <v>80</v>
      </c>
      <c r="H3" s="83"/>
      <c r="I3" s="83"/>
      <c r="J3" s="84"/>
    </row>
    <row r="4" spans="1:10" ht="35.25" customHeight="1">
      <c r="A4" s="85" t="s">
        <v>50</v>
      </c>
      <c r="B4" s="86"/>
      <c r="C4" s="86"/>
      <c r="D4" s="92" t="s">
        <v>62</v>
      </c>
      <c r="E4" s="93"/>
      <c r="F4" s="2" t="s">
        <v>2</v>
      </c>
      <c r="G4" s="87" t="s">
        <v>61</v>
      </c>
      <c r="H4" s="88"/>
      <c r="I4" s="88"/>
      <c r="J4" s="89"/>
    </row>
    <row r="5" spans="1:10" ht="37.5" customHeight="1" thickBot="1">
      <c r="A5" s="95" t="s">
        <v>3</v>
      </c>
      <c r="B5" s="96"/>
      <c r="C5" s="96"/>
      <c r="D5" s="106" t="s">
        <v>57</v>
      </c>
      <c r="E5" s="107"/>
      <c r="F5" s="97" t="s">
        <v>46</v>
      </c>
      <c r="G5" s="98"/>
      <c r="H5" s="98"/>
      <c r="I5" s="98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 t="s">
        <v>72</v>
      </c>
      <c r="C9" s="26" t="s">
        <v>73</v>
      </c>
      <c r="D9" s="39" t="s">
        <v>67</v>
      </c>
      <c r="E9" s="28">
        <v>3</v>
      </c>
      <c r="F9" s="37" t="s">
        <v>68</v>
      </c>
      <c r="G9" s="8">
        <v>60</v>
      </c>
      <c r="H9" s="9" t="s">
        <v>10</v>
      </c>
      <c r="I9" s="27">
        <f>SUM($G$3)</f>
        <v>80</v>
      </c>
      <c r="J9" s="10">
        <f>SUM(G9/I9)</f>
        <v>0.75</v>
      </c>
    </row>
    <row r="10" spans="1:10" ht="30" customHeight="1">
      <c r="A10" s="7" t="s">
        <v>11</v>
      </c>
      <c r="B10" s="25" t="s">
        <v>74</v>
      </c>
      <c r="C10" s="26" t="s">
        <v>75</v>
      </c>
      <c r="D10" s="39" t="s">
        <v>67</v>
      </c>
      <c r="E10" s="28">
        <v>3</v>
      </c>
      <c r="F10" s="37" t="s">
        <v>76</v>
      </c>
      <c r="G10" s="8">
        <v>50</v>
      </c>
      <c r="H10" s="9" t="s">
        <v>10</v>
      </c>
      <c r="I10" s="27">
        <f aca="true" t="shared" si="0" ref="I10:I37">SUM($G$3)</f>
        <v>80</v>
      </c>
      <c r="J10" s="10">
        <f aca="true" t="shared" si="1" ref="J10:J38">SUM(G10/I10)</f>
        <v>0.625</v>
      </c>
    </row>
    <row r="11" spans="1:10" ht="30" customHeight="1">
      <c r="A11" s="7" t="s">
        <v>12</v>
      </c>
      <c r="B11" s="25" t="s">
        <v>77</v>
      </c>
      <c r="C11" s="26" t="s">
        <v>78</v>
      </c>
      <c r="D11" s="39" t="s">
        <v>67</v>
      </c>
      <c r="E11" s="28">
        <v>3</v>
      </c>
      <c r="F11" s="37" t="s">
        <v>76</v>
      </c>
      <c r="G11" s="8">
        <v>49</v>
      </c>
      <c r="H11" s="9" t="s">
        <v>10</v>
      </c>
      <c r="I11" s="27">
        <f t="shared" si="0"/>
        <v>80</v>
      </c>
      <c r="J11" s="10">
        <f t="shared" si="1"/>
        <v>0.6125</v>
      </c>
    </row>
    <row r="12" spans="1:10" ht="30" customHeight="1">
      <c r="A12" s="7" t="s">
        <v>13</v>
      </c>
      <c r="B12" s="25" t="s">
        <v>79</v>
      </c>
      <c r="C12" s="26" t="s">
        <v>80</v>
      </c>
      <c r="D12" s="39" t="s">
        <v>81</v>
      </c>
      <c r="E12" s="28">
        <v>3</v>
      </c>
      <c r="F12" s="37" t="s">
        <v>82</v>
      </c>
      <c r="G12" s="8">
        <v>48</v>
      </c>
      <c r="H12" s="9" t="s">
        <v>10</v>
      </c>
      <c r="I12" s="27">
        <f t="shared" si="0"/>
        <v>80</v>
      </c>
      <c r="J12" s="10">
        <f t="shared" si="1"/>
        <v>0.6</v>
      </c>
    </row>
    <row r="13" spans="1:10" ht="30" customHeight="1">
      <c r="A13" s="7" t="s">
        <v>14</v>
      </c>
      <c r="B13" s="25"/>
      <c r="C13" s="26"/>
      <c r="D13" s="39"/>
      <c r="E13" s="28">
        <v>3</v>
      </c>
      <c r="F13" s="37"/>
      <c r="G13" s="8"/>
      <c r="H13" s="9" t="s">
        <v>10</v>
      </c>
      <c r="I13" s="27">
        <f t="shared" si="0"/>
        <v>80</v>
      </c>
      <c r="J13" s="10">
        <f t="shared" si="1"/>
        <v>0</v>
      </c>
    </row>
    <row r="14" spans="1:10" ht="30" customHeight="1">
      <c r="A14" s="7" t="s">
        <v>15</v>
      </c>
      <c r="B14" s="25"/>
      <c r="C14" s="26"/>
      <c r="D14" s="39"/>
      <c r="E14" s="28">
        <v>3</v>
      </c>
      <c r="F14" s="37"/>
      <c r="G14" s="8"/>
      <c r="H14" s="9" t="s">
        <v>10</v>
      </c>
      <c r="I14" s="27">
        <f t="shared" si="0"/>
        <v>80</v>
      </c>
      <c r="J14" s="10">
        <f t="shared" si="1"/>
        <v>0</v>
      </c>
    </row>
    <row r="15" spans="1:10" ht="30" customHeight="1">
      <c r="A15" s="7" t="s">
        <v>16</v>
      </c>
      <c r="B15" s="25"/>
      <c r="C15" s="26"/>
      <c r="D15" s="39"/>
      <c r="E15" s="28">
        <v>3</v>
      </c>
      <c r="F15" s="37"/>
      <c r="G15" s="8"/>
      <c r="H15" s="9" t="s">
        <v>10</v>
      </c>
      <c r="I15" s="27">
        <f t="shared" si="0"/>
        <v>80</v>
      </c>
      <c r="J15" s="10">
        <f t="shared" si="1"/>
        <v>0</v>
      </c>
    </row>
    <row r="16" spans="1:10" ht="30" customHeight="1">
      <c r="A16" s="7" t="s">
        <v>17</v>
      </c>
      <c r="B16" s="25"/>
      <c r="C16" s="26"/>
      <c r="D16" s="39"/>
      <c r="E16" s="28">
        <v>3</v>
      </c>
      <c r="F16" s="37"/>
      <c r="G16" s="8"/>
      <c r="H16" s="9" t="s">
        <v>10</v>
      </c>
      <c r="I16" s="27">
        <f t="shared" si="0"/>
        <v>80</v>
      </c>
      <c r="J16" s="10">
        <f t="shared" si="1"/>
        <v>0</v>
      </c>
    </row>
    <row r="17" spans="1:10" ht="30" customHeight="1">
      <c r="A17" s="7" t="s">
        <v>18</v>
      </c>
      <c r="B17" s="25"/>
      <c r="C17" s="26"/>
      <c r="D17" s="39"/>
      <c r="E17" s="28">
        <v>3</v>
      </c>
      <c r="F17" s="37"/>
      <c r="G17" s="8"/>
      <c r="H17" s="9" t="s">
        <v>10</v>
      </c>
      <c r="I17" s="27">
        <f t="shared" si="0"/>
        <v>80</v>
      </c>
      <c r="J17" s="10">
        <f t="shared" si="1"/>
        <v>0</v>
      </c>
    </row>
    <row r="18" spans="1:10" ht="30" customHeight="1">
      <c r="A18" s="7" t="s">
        <v>19</v>
      </c>
      <c r="B18" s="25"/>
      <c r="C18" s="26"/>
      <c r="D18" s="39"/>
      <c r="E18" s="28">
        <v>3</v>
      </c>
      <c r="F18" s="37"/>
      <c r="G18" s="8"/>
      <c r="H18" s="9" t="s">
        <v>10</v>
      </c>
      <c r="I18" s="27">
        <f t="shared" si="0"/>
        <v>80</v>
      </c>
      <c r="J18" s="10">
        <f t="shared" si="1"/>
        <v>0</v>
      </c>
    </row>
    <row r="19" spans="1:10" ht="30" customHeight="1">
      <c r="A19" s="7" t="s">
        <v>20</v>
      </c>
      <c r="B19" s="25"/>
      <c r="C19" s="26"/>
      <c r="D19" s="39"/>
      <c r="E19" s="28">
        <v>3</v>
      </c>
      <c r="F19" s="37"/>
      <c r="G19" s="8"/>
      <c r="H19" s="9" t="s">
        <v>10</v>
      </c>
      <c r="I19" s="27">
        <f t="shared" si="0"/>
        <v>80</v>
      </c>
      <c r="J19" s="10">
        <f t="shared" si="1"/>
        <v>0</v>
      </c>
    </row>
    <row r="20" spans="1:10" ht="30" customHeight="1">
      <c r="A20" s="7" t="s">
        <v>21</v>
      </c>
      <c r="B20" s="25"/>
      <c r="C20" s="26"/>
      <c r="D20" s="39"/>
      <c r="E20" s="28">
        <v>3</v>
      </c>
      <c r="F20" s="37"/>
      <c r="G20" s="8"/>
      <c r="H20" s="9" t="s">
        <v>10</v>
      </c>
      <c r="I20" s="27">
        <f t="shared" si="0"/>
        <v>80</v>
      </c>
      <c r="J20" s="10">
        <f t="shared" si="1"/>
        <v>0</v>
      </c>
    </row>
    <row r="21" spans="1:10" ht="30" customHeight="1">
      <c r="A21" s="7" t="s">
        <v>22</v>
      </c>
      <c r="B21" s="25"/>
      <c r="C21" s="26"/>
      <c r="D21" s="39"/>
      <c r="E21" s="28">
        <v>3</v>
      </c>
      <c r="F21" s="37"/>
      <c r="G21" s="8"/>
      <c r="H21" s="9" t="s">
        <v>10</v>
      </c>
      <c r="I21" s="27">
        <f t="shared" si="0"/>
        <v>80</v>
      </c>
      <c r="J21" s="10">
        <f t="shared" si="1"/>
        <v>0</v>
      </c>
    </row>
    <row r="22" spans="1:10" ht="30" customHeight="1">
      <c r="A22" s="7" t="s">
        <v>23</v>
      </c>
      <c r="B22" s="25"/>
      <c r="C22" s="26"/>
      <c r="D22" s="39"/>
      <c r="E22" s="28">
        <v>3</v>
      </c>
      <c r="F22" s="37"/>
      <c r="G22" s="8"/>
      <c r="H22" s="9" t="s">
        <v>10</v>
      </c>
      <c r="I22" s="27">
        <f t="shared" si="0"/>
        <v>80</v>
      </c>
      <c r="J22" s="10">
        <f t="shared" si="1"/>
        <v>0</v>
      </c>
    </row>
    <row r="23" spans="1:10" ht="30" customHeight="1">
      <c r="A23" s="7" t="s">
        <v>24</v>
      </c>
      <c r="B23" s="25"/>
      <c r="C23" s="26"/>
      <c r="D23" s="39"/>
      <c r="E23" s="28">
        <v>3</v>
      </c>
      <c r="F23" s="37"/>
      <c r="G23" s="8"/>
      <c r="H23" s="9" t="s">
        <v>10</v>
      </c>
      <c r="I23" s="27">
        <f t="shared" si="0"/>
        <v>80</v>
      </c>
      <c r="J23" s="10">
        <f t="shared" si="1"/>
        <v>0</v>
      </c>
    </row>
    <row r="24" spans="1:10" ht="30" customHeight="1">
      <c r="A24" s="7" t="s">
        <v>31</v>
      </c>
      <c r="B24" s="25"/>
      <c r="C24" s="26"/>
      <c r="D24" s="39"/>
      <c r="E24" s="28">
        <v>3</v>
      </c>
      <c r="F24" s="37"/>
      <c r="G24" s="8"/>
      <c r="H24" s="9" t="s">
        <v>10</v>
      </c>
      <c r="I24" s="27">
        <f t="shared" si="0"/>
        <v>80</v>
      </c>
      <c r="J24" s="10">
        <f t="shared" si="1"/>
        <v>0</v>
      </c>
    </row>
    <row r="25" spans="1:10" ht="30" customHeight="1">
      <c r="A25" s="7" t="s">
        <v>32</v>
      </c>
      <c r="B25" s="25"/>
      <c r="C25" s="26"/>
      <c r="D25" s="39"/>
      <c r="E25" s="28">
        <v>3</v>
      </c>
      <c r="F25" s="37"/>
      <c r="G25" s="8"/>
      <c r="H25" s="9" t="s">
        <v>10</v>
      </c>
      <c r="I25" s="27">
        <f t="shared" si="0"/>
        <v>80</v>
      </c>
      <c r="J25" s="10">
        <f t="shared" si="1"/>
        <v>0</v>
      </c>
    </row>
    <row r="26" spans="1:10" ht="30" customHeight="1">
      <c r="A26" s="7" t="s">
        <v>33</v>
      </c>
      <c r="B26" s="25"/>
      <c r="C26" s="26"/>
      <c r="D26" s="39"/>
      <c r="E26" s="28">
        <v>3</v>
      </c>
      <c r="F26" s="37"/>
      <c r="G26" s="8"/>
      <c r="H26" s="9" t="s">
        <v>10</v>
      </c>
      <c r="I26" s="27">
        <f t="shared" si="0"/>
        <v>80</v>
      </c>
      <c r="J26" s="10">
        <f t="shared" si="1"/>
        <v>0</v>
      </c>
    </row>
    <row r="27" spans="1:10" ht="30" customHeight="1">
      <c r="A27" s="7" t="s">
        <v>34</v>
      </c>
      <c r="B27" s="25"/>
      <c r="C27" s="26"/>
      <c r="D27" s="39"/>
      <c r="E27" s="28">
        <v>3</v>
      </c>
      <c r="F27" s="37"/>
      <c r="G27" s="8"/>
      <c r="H27" s="9" t="s">
        <v>10</v>
      </c>
      <c r="I27" s="27">
        <f t="shared" si="0"/>
        <v>80</v>
      </c>
      <c r="J27" s="10">
        <f t="shared" si="1"/>
        <v>0</v>
      </c>
    </row>
    <row r="28" spans="1:10" ht="30" customHeight="1">
      <c r="A28" s="7" t="s">
        <v>35</v>
      </c>
      <c r="B28" s="25"/>
      <c r="C28" s="26"/>
      <c r="D28" s="39"/>
      <c r="E28" s="28">
        <v>3</v>
      </c>
      <c r="F28" s="37"/>
      <c r="G28" s="8"/>
      <c r="H28" s="9" t="s">
        <v>10</v>
      </c>
      <c r="I28" s="27">
        <f t="shared" si="0"/>
        <v>80</v>
      </c>
      <c r="J28" s="10">
        <f t="shared" si="1"/>
        <v>0</v>
      </c>
    </row>
    <row r="29" spans="1:10" ht="30" customHeight="1">
      <c r="A29" s="7" t="s">
        <v>36</v>
      </c>
      <c r="B29" s="25"/>
      <c r="C29" s="26"/>
      <c r="D29" s="39"/>
      <c r="E29" s="28">
        <v>3</v>
      </c>
      <c r="F29" s="37"/>
      <c r="G29" s="8"/>
      <c r="H29" s="9" t="s">
        <v>10</v>
      </c>
      <c r="I29" s="27">
        <f t="shared" si="0"/>
        <v>80</v>
      </c>
      <c r="J29" s="10">
        <f t="shared" si="1"/>
        <v>0</v>
      </c>
    </row>
    <row r="30" spans="1:10" ht="30" customHeight="1">
      <c r="A30" s="7" t="s">
        <v>37</v>
      </c>
      <c r="B30" s="25"/>
      <c r="C30" s="26"/>
      <c r="D30" s="39"/>
      <c r="E30" s="28">
        <v>3</v>
      </c>
      <c r="F30" s="37"/>
      <c r="G30" s="8"/>
      <c r="H30" s="9" t="s">
        <v>10</v>
      </c>
      <c r="I30" s="27">
        <f t="shared" si="0"/>
        <v>80</v>
      </c>
      <c r="J30" s="10">
        <f t="shared" si="1"/>
        <v>0</v>
      </c>
    </row>
    <row r="31" spans="1:10" ht="30" customHeight="1">
      <c r="A31" s="7" t="s">
        <v>38</v>
      </c>
      <c r="B31" s="25"/>
      <c r="C31" s="26"/>
      <c r="D31" s="39"/>
      <c r="E31" s="28">
        <v>3</v>
      </c>
      <c r="F31" s="37"/>
      <c r="G31" s="8"/>
      <c r="H31" s="9" t="s">
        <v>10</v>
      </c>
      <c r="I31" s="27">
        <f t="shared" si="0"/>
        <v>80</v>
      </c>
      <c r="J31" s="10">
        <f t="shared" si="1"/>
        <v>0</v>
      </c>
    </row>
    <row r="32" spans="1:10" ht="30" customHeight="1">
      <c r="A32" s="7" t="s">
        <v>39</v>
      </c>
      <c r="B32" s="25"/>
      <c r="C32" s="26"/>
      <c r="D32" s="39"/>
      <c r="E32" s="28">
        <v>3</v>
      </c>
      <c r="F32" s="37"/>
      <c r="G32" s="8"/>
      <c r="H32" s="9" t="s">
        <v>10</v>
      </c>
      <c r="I32" s="27">
        <f t="shared" si="0"/>
        <v>80</v>
      </c>
      <c r="J32" s="10">
        <f t="shared" si="1"/>
        <v>0</v>
      </c>
    </row>
    <row r="33" spans="1:10" ht="30" customHeight="1">
      <c r="A33" s="7" t="s">
        <v>40</v>
      </c>
      <c r="B33" s="25"/>
      <c r="C33" s="26"/>
      <c r="D33" s="39"/>
      <c r="E33" s="28">
        <v>3</v>
      </c>
      <c r="F33" s="37"/>
      <c r="G33" s="8"/>
      <c r="H33" s="9" t="s">
        <v>10</v>
      </c>
      <c r="I33" s="27">
        <f t="shared" si="0"/>
        <v>80</v>
      </c>
      <c r="J33" s="10">
        <f t="shared" si="1"/>
        <v>0</v>
      </c>
    </row>
    <row r="34" spans="1:10" ht="30" customHeight="1">
      <c r="A34" s="7" t="s">
        <v>41</v>
      </c>
      <c r="B34" s="25"/>
      <c r="C34" s="26"/>
      <c r="D34" s="39"/>
      <c r="E34" s="28">
        <v>3</v>
      </c>
      <c r="F34" s="37"/>
      <c r="G34" s="8"/>
      <c r="H34" s="9" t="s">
        <v>10</v>
      </c>
      <c r="I34" s="27">
        <f t="shared" si="0"/>
        <v>80</v>
      </c>
      <c r="J34" s="10">
        <f t="shared" si="1"/>
        <v>0</v>
      </c>
    </row>
    <row r="35" spans="1:10" ht="30" customHeight="1">
      <c r="A35" s="7" t="s">
        <v>42</v>
      </c>
      <c r="B35" s="25"/>
      <c r="C35" s="26"/>
      <c r="D35" s="39"/>
      <c r="E35" s="28">
        <v>3</v>
      </c>
      <c r="F35" s="37"/>
      <c r="G35" s="8"/>
      <c r="H35" s="9" t="s">
        <v>10</v>
      </c>
      <c r="I35" s="27">
        <f t="shared" si="0"/>
        <v>80</v>
      </c>
      <c r="J35" s="10">
        <f t="shared" si="1"/>
        <v>0</v>
      </c>
    </row>
    <row r="36" spans="1:10" ht="30" customHeight="1">
      <c r="A36" s="7" t="s">
        <v>43</v>
      </c>
      <c r="B36" s="25"/>
      <c r="C36" s="26"/>
      <c r="D36" s="39"/>
      <c r="E36" s="28">
        <v>3</v>
      </c>
      <c r="F36" s="37"/>
      <c r="G36" s="8"/>
      <c r="H36" s="9" t="s">
        <v>10</v>
      </c>
      <c r="I36" s="27">
        <f t="shared" si="0"/>
        <v>80</v>
      </c>
      <c r="J36" s="10">
        <f t="shared" si="1"/>
        <v>0</v>
      </c>
    </row>
    <row r="37" spans="1:10" ht="30" customHeight="1" thickBot="1">
      <c r="A37" s="11" t="s">
        <v>44</v>
      </c>
      <c r="B37" s="36"/>
      <c r="C37" s="33"/>
      <c r="D37" s="39"/>
      <c r="E37" s="34">
        <v>3</v>
      </c>
      <c r="F37" s="38"/>
      <c r="G37" s="12"/>
      <c r="H37" s="13" t="s">
        <v>10</v>
      </c>
      <c r="I37" s="35">
        <f t="shared" si="0"/>
        <v>80</v>
      </c>
      <c r="J37" s="14">
        <f t="shared" si="1"/>
        <v>0</v>
      </c>
    </row>
    <row r="38" spans="1:10" ht="16.5" thickTop="1">
      <c r="A38" s="60" t="s">
        <v>25</v>
      </c>
      <c r="B38" s="60"/>
      <c r="C38" s="60"/>
      <c r="D38" s="60"/>
      <c r="E38" s="60"/>
      <c r="F38" s="15" t="s">
        <v>26</v>
      </c>
      <c r="G38" s="16">
        <f>SUM(G9:G37)</f>
        <v>207</v>
      </c>
      <c r="H38" s="17" t="s">
        <v>10</v>
      </c>
      <c r="I38" s="18">
        <f>SUM(G3*J5)</f>
        <v>0</v>
      </c>
      <c r="J38" s="19" t="e">
        <f t="shared" si="1"/>
        <v>#DIV/0!</v>
      </c>
    </row>
    <row r="39" spans="1:10" ht="15.75" customHeight="1">
      <c r="A39" s="58" t="s">
        <v>49</v>
      </c>
      <c r="B39" s="30"/>
      <c r="C39" s="30"/>
      <c r="D39" s="99"/>
      <c r="E39" s="100"/>
      <c r="F39" s="100"/>
      <c r="G39" s="100"/>
      <c r="H39" s="100"/>
      <c r="I39" s="100"/>
      <c r="J39" s="101"/>
    </row>
    <row r="40" spans="1:12" s="20" customFormat="1" ht="19.5" customHeight="1">
      <c r="A40" s="102"/>
      <c r="B40" s="102"/>
      <c r="C40" s="102"/>
      <c r="D40" s="62"/>
      <c r="E40" s="103"/>
      <c r="F40" s="103"/>
      <c r="G40" s="103"/>
      <c r="H40" s="103"/>
      <c r="I40" s="103"/>
      <c r="J40" s="103"/>
      <c r="K40"/>
      <c r="L40"/>
    </row>
    <row r="41" spans="1:10" ht="15.75" customHeight="1">
      <c r="A41" s="108" t="s">
        <v>27</v>
      </c>
      <c r="B41" s="108"/>
      <c r="C41" s="108"/>
      <c r="D41" s="61"/>
      <c r="E41" s="59" t="s">
        <v>51</v>
      </c>
      <c r="F41" s="61"/>
      <c r="G41" s="61"/>
      <c r="H41" s="61"/>
      <c r="I41" s="61"/>
      <c r="J41" s="61"/>
    </row>
  </sheetData>
  <sheetProtection/>
  <mergeCells count="14">
    <mergeCell ref="A41:C41"/>
    <mergeCell ref="G3:J3"/>
    <mergeCell ref="G4:J4"/>
    <mergeCell ref="F5:I5"/>
    <mergeCell ref="D5:E5"/>
    <mergeCell ref="D4:E4"/>
    <mergeCell ref="D3:E3"/>
    <mergeCell ref="A3:C3"/>
    <mergeCell ref="A4:C4"/>
    <mergeCell ref="A5:C5"/>
    <mergeCell ref="A2:J2"/>
    <mergeCell ref="D39:J39"/>
    <mergeCell ref="A40:C40"/>
    <mergeCell ref="E40:J40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L4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8515625" style="4" customWidth="1"/>
    <col min="2" max="2" width="26.8515625" style="21" customWidth="1"/>
    <col min="3" max="3" width="18.57421875" style="22" customWidth="1"/>
    <col min="4" max="4" width="43.421875" style="21" customWidth="1"/>
    <col min="5" max="5" width="6.28125" style="4" customWidth="1"/>
    <col min="6" max="6" width="23.8515625" style="4" customWidth="1"/>
    <col min="7" max="7" width="4.8515625" style="22" customWidth="1"/>
    <col min="8" max="8" width="1.57421875" style="23" customWidth="1"/>
    <col min="9" max="9" width="4.421875" style="5" customWidth="1"/>
    <col min="10" max="10" width="7.8515625" style="5" customWidth="1"/>
    <col min="11" max="11" width="9.7109375" style="0" customWidth="1"/>
    <col min="12" max="12" width="8.8515625" style="0" customWidth="1"/>
    <col min="13" max="16384" width="9.140625" style="4" customWidth="1"/>
  </cols>
  <sheetData>
    <row r="1" ht="16.5" thickBot="1">
      <c r="J1" s="24" t="s">
        <v>64</v>
      </c>
    </row>
    <row r="2" spans="1:12" s="3" customFormat="1" ht="26.25" customHeight="1" thickTop="1">
      <c r="A2" s="78" t="s">
        <v>63</v>
      </c>
      <c r="B2" s="79"/>
      <c r="C2" s="79"/>
      <c r="D2" s="79"/>
      <c r="E2" s="79"/>
      <c r="F2" s="79"/>
      <c r="G2" s="79"/>
      <c r="H2" s="79"/>
      <c r="I2" s="79"/>
      <c r="J2" s="80"/>
      <c r="K2"/>
      <c r="L2"/>
    </row>
    <row r="3" spans="1:10" ht="30" customHeight="1">
      <c r="A3" s="81" t="s">
        <v>0</v>
      </c>
      <c r="B3" s="82"/>
      <c r="C3" s="82"/>
      <c r="D3" s="90" t="s">
        <v>53</v>
      </c>
      <c r="E3" s="91"/>
      <c r="F3" s="1" t="s">
        <v>1</v>
      </c>
      <c r="G3" s="83">
        <v>80</v>
      </c>
      <c r="H3" s="83"/>
      <c r="I3" s="83"/>
      <c r="J3" s="84"/>
    </row>
    <row r="4" spans="1:10" ht="35.25" customHeight="1">
      <c r="A4" s="85" t="s">
        <v>50</v>
      </c>
      <c r="B4" s="86"/>
      <c r="C4" s="86"/>
      <c r="D4" s="92" t="s">
        <v>62</v>
      </c>
      <c r="E4" s="93"/>
      <c r="F4" s="2" t="s">
        <v>2</v>
      </c>
      <c r="G4" s="87" t="s">
        <v>61</v>
      </c>
      <c r="H4" s="88"/>
      <c r="I4" s="88"/>
      <c r="J4" s="89"/>
    </row>
    <row r="5" spans="1:10" ht="36.75" customHeight="1" thickBot="1">
      <c r="A5" s="95" t="s">
        <v>3</v>
      </c>
      <c r="B5" s="96"/>
      <c r="C5" s="96"/>
      <c r="D5" s="106" t="s">
        <v>58</v>
      </c>
      <c r="E5" s="107"/>
      <c r="F5" s="97" t="s">
        <v>46</v>
      </c>
      <c r="G5" s="98"/>
      <c r="H5" s="98"/>
      <c r="I5" s="98"/>
      <c r="J5" s="41"/>
    </row>
    <row r="6" spans="1:10" ht="15.75" customHeight="1" thickBot="1" thickTop="1">
      <c r="A6" s="31"/>
      <c r="B6" s="29"/>
      <c r="C6" s="29"/>
      <c r="D6" s="29"/>
      <c r="E6" s="29"/>
      <c r="F6" s="29"/>
      <c r="G6" s="29"/>
      <c r="H6" s="29"/>
      <c r="I6" s="29"/>
      <c r="J6" s="32" t="s">
        <v>48</v>
      </c>
    </row>
    <row r="7" spans="1:10" ht="18.75" customHeight="1" thickTop="1">
      <c r="A7" s="42" t="s">
        <v>47</v>
      </c>
      <c r="B7" s="43"/>
      <c r="C7" s="43"/>
      <c r="D7" s="43"/>
      <c r="E7" s="43"/>
      <c r="F7" s="44"/>
      <c r="G7" s="45"/>
      <c r="H7" s="46"/>
      <c r="I7" s="47"/>
      <c r="J7" s="48"/>
    </row>
    <row r="8" spans="1:12" s="6" customFormat="1" ht="39.75" customHeight="1">
      <c r="A8" s="49" t="s">
        <v>4</v>
      </c>
      <c r="B8" s="50" t="s">
        <v>5</v>
      </c>
      <c r="C8" s="51" t="s">
        <v>28</v>
      </c>
      <c r="D8" s="52" t="s">
        <v>29</v>
      </c>
      <c r="E8" s="53" t="s">
        <v>30</v>
      </c>
      <c r="F8" s="50" t="s">
        <v>6</v>
      </c>
      <c r="G8" s="54" t="s">
        <v>7</v>
      </c>
      <c r="H8" s="55" t="s">
        <v>10</v>
      </c>
      <c r="I8" s="56" t="s">
        <v>45</v>
      </c>
      <c r="J8" s="57" t="s">
        <v>8</v>
      </c>
      <c r="K8"/>
      <c r="L8"/>
    </row>
    <row r="9" spans="1:10" ht="30" customHeight="1">
      <c r="A9" s="7" t="s">
        <v>9</v>
      </c>
      <c r="B9" s="25" t="s">
        <v>83</v>
      </c>
      <c r="C9" s="26" t="s">
        <v>84</v>
      </c>
      <c r="D9" s="39" t="s">
        <v>85</v>
      </c>
      <c r="E9" s="28">
        <v>3</v>
      </c>
      <c r="F9" s="37" t="s">
        <v>86</v>
      </c>
      <c r="G9" s="8">
        <v>70</v>
      </c>
      <c r="H9" s="9" t="s">
        <v>10</v>
      </c>
      <c r="I9" s="27">
        <f>SUM($G$3)</f>
        <v>80</v>
      </c>
      <c r="J9" s="10">
        <f>SUM(G9/I9)</f>
        <v>0.875</v>
      </c>
    </row>
    <row r="10" spans="1:10" ht="30" customHeight="1">
      <c r="A10" s="7" t="s">
        <v>11</v>
      </c>
      <c r="B10" s="25" t="s">
        <v>87</v>
      </c>
      <c r="C10" s="26" t="s">
        <v>88</v>
      </c>
      <c r="D10" s="39" t="s">
        <v>81</v>
      </c>
      <c r="E10" s="28">
        <v>3</v>
      </c>
      <c r="F10" s="37" t="s">
        <v>89</v>
      </c>
      <c r="G10" s="8">
        <v>53</v>
      </c>
      <c r="H10" s="9" t="s">
        <v>10</v>
      </c>
      <c r="I10" s="27">
        <f aca="true" t="shared" si="0" ref="I10:I37">SUM($G$3)</f>
        <v>80</v>
      </c>
      <c r="J10" s="10">
        <f aca="true" t="shared" si="1" ref="J10:J38">SUM(G10/I10)</f>
        <v>0.6625</v>
      </c>
    </row>
    <row r="11" spans="1:10" ht="30" customHeight="1">
      <c r="A11" s="7" t="s">
        <v>12</v>
      </c>
      <c r="B11" s="25" t="s">
        <v>90</v>
      </c>
      <c r="C11" s="26" t="s">
        <v>91</v>
      </c>
      <c r="D11" s="39" t="s">
        <v>85</v>
      </c>
      <c r="E11" s="28">
        <v>3</v>
      </c>
      <c r="F11" s="37" t="s">
        <v>86</v>
      </c>
      <c r="G11" s="8">
        <v>46</v>
      </c>
      <c r="H11" s="9" t="s">
        <v>10</v>
      </c>
      <c r="I11" s="27">
        <f t="shared" si="0"/>
        <v>80</v>
      </c>
      <c r="J11" s="10">
        <f t="shared" si="1"/>
        <v>0.575</v>
      </c>
    </row>
    <row r="12" spans="1:10" ht="30" customHeight="1">
      <c r="A12" s="7" t="s">
        <v>13</v>
      </c>
      <c r="B12" s="25"/>
      <c r="C12" s="26"/>
      <c r="D12" s="39"/>
      <c r="E12" s="28">
        <v>3</v>
      </c>
      <c r="F12" s="37"/>
      <c r="G12" s="8"/>
      <c r="H12" s="9" t="s">
        <v>10</v>
      </c>
      <c r="I12" s="27">
        <f t="shared" si="0"/>
        <v>80</v>
      </c>
      <c r="J12" s="10">
        <f t="shared" si="1"/>
        <v>0</v>
      </c>
    </row>
    <row r="13" spans="1:10" ht="30" customHeight="1">
      <c r="A13" s="7" t="s">
        <v>14</v>
      </c>
      <c r="B13" s="25"/>
      <c r="C13" s="26"/>
      <c r="D13" s="39"/>
      <c r="E13" s="28">
        <v>3</v>
      </c>
      <c r="F13" s="37"/>
      <c r="G13" s="8"/>
      <c r="H13" s="9" t="s">
        <v>10</v>
      </c>
      <c r="I13" s="27">
        <f t="shared" si="0"/>
        <v>80</v>
      </c>
      <c r="J13" s="10">
        <f t="shared" si="1"/>
        <v>0</v>
      </c>
    </row>
    <row r="14" spans="1:10" ht="30" customHeight="1">
      <c r="A14" s="7" t="s">
        <v>15</v>
      </c>
      <c r="B14" s="25"/>
      <c r="C14" s="26"/>
      <c r="D14" s="39"/>
      <c r="E14" s="28">
        <v>3</v>
      </c>
      <c r="F14" s="37"/>
      <c r="G14" s="8"/>
      <c r="H14" s="9" t="s">
        <v>10</v>
      </c>
      <c r="I14" s="27">
        <f t="shared" si="0"/>
        <v>80</v>
      </c>
      <c r="J14" s="10">
        <f t="shared" si="1"/>
        <v>0</v>
      </c>
    </row>
    <row r="15" spans="1:10" ht="30" customHeight="1">
      <c r="A15" s="7" t="s">
        <v>16</v>
      </c>
      <c r="B15" s="25"/>
      <c r="C15" s="26"/>
      <c r="D15" s="39"/>
      <c r="E15" s="28">
        <v>3</v>
      </c>
      <c r="F15" s="37"/>
      <c r="G15" s="8"/>
      <c r="H15" s="9" t="s">
        <v>10</v>
      </c>
      <c r="I15" s="27">
        <f t="shared" si="0"/>
        <v>80</v>
      </c>
      <c r="J15" s="10">
        <f t="shared" si="1"/>
        <v>0</v>
      </c>
    </row>
    <row r="16" spans="1:10" ht="30" customHeight="1">
      <c r="A16" s="7" t="s">
        <v>17</v>
      </c>
      <c r="B16" s="25"/>
      <c r="C16" s="26"/>
      <c r="D16" s="39"/>
      <c r="E16" s="28">
        <v>3</v>
      </c>
      <c r="F16" s="37"/>
      <c r="G16" s="8"/>
      <c r="H16" s="9" t="s">
        <v>10</v>
      </c>
      <c r="I16" s="27">
        <f t="shared" si="0"/>
        <v>80</v>
      </c>
      <c r="J16" s="10">
        <f t="shared" si="1"/>
        <v>0</v>
      </c>
    </row>
    <row r="17" spans="1:10" ht="30" customHeight="1">
      <c r="A17" s="7" t="s">
        <v>18</v>
      </c>
      <c r="B17" s="25"/>
      <c r="C17" s="26"/>
      <c r="D17" s="39"/>
      <c r="E17" s="28">
        <v>3</v>
      </c>
      <c r="F17" s="37"/>
      <c r="G17" s="8"/>
      <c r="H17" s="9" t="s">
        <v>10</v>
      </c>
      <c r="I17" s="27">
        <f t="shared" si="0"/>
        <v>80</v>
      </c>
      <c r="J17" s="10">
        <f t="shared" si="1"/>
        <v>0</v>
      </c>
    </row>
    <row r="18" spans="1:10" ht="30" customHeight="1">
      <c r="A18" s="7" t="s">
        <v>19</v>
      </c>
      <c r="B18" s="25"/>
      <c r="C18" s="26"/>
      <c r="D18" s="39"/>
      <c r="E18" s="28">
        <v>3</v>
      </c>
      <c r="F18" s="37"/>
      <c r="G18" s="8"/>
      <c r="H18" s="9" t="s">
        <v>10</v>
      </c>
      <c r="I18" s="27">
        <f t="shared" si="0"/>
        <v>80</v>
      </c>
      <c r="J18" s="10">
        <f t="shared" si="1"/>
        <v>0</v>
      </c>
    </row>
    <row r="19" spans="1:10" ht="30" customHeight="1">
      <c r="A19" s="7" t="s">
        <v>20</v>
      </c>
      <c r="B19" s="25"/>
      <c r="C19" s="26"/>
      <c r="D19" s="39"/>
      <c r="E19" s="28">
        <v>3</v>
      </c>
      <c r="F19" s="37"/>
      <c r="G19" s="8"/>
      <c r="H19" s="9" t="s">
        <v>10</v>
      </c>
      <c r="I19" s="27">
        <f t="shared" si="0"/>
        <v>80</v>
      </c>
      <c r="J19" s="10">
        <f t="shared" si="1"/>
        <v>0</v>
      </c>
    </row>
    <row r="20" spans="1:10" ht="30" customHeight="1">
      <c r="A20" s="7" t="s">
        <v>21</v>
      </c>
      <c r="B20" s="25"/>
      <c r="C20" s="26"/>
      <c r="D20" s="39"/>
      <c r="E20" s="28">
        <v>3</v>
      </c>
      <c r="F20" s="37"/>
      <c r="G20" s="8"/>
      <c r="H20" s="9" t="s">
        <v>10</v>
      </c>
      <c r="I20" s="27">
        <f t="shared" si="0"/>
        <v>80</v>
      </c>
      <c r="J20" s="10">
        <f t="shared" si="1"/>
        <v>0</v>
      </c>
    </row>
    <row r="21" spans="1:10" ht="30" customHeight="1">
      <c r="A21" s="7" t="s">
        <v>22</v>
      </c>
      <c r="B21" s="25"/>
      <c r="C21" s="26"/>
      <c r="D21" s="39"/>
      <c r="E21" s="28">
        <v>3</v>
      </c>
      <c r="F21" s="37"/>
      <c r="G21" s="8"/>
      <c r="H21" s="9" t="s">
        <v>10</v>
      </c>
      <c r="I21" s="27">
        <f t="shared" si="0"/>
        <v>80</v>
      </c>
      <c r="J21" s="10">
        <f t="shared" si="1"/>
        <v>0</v>
      </c>
    </row>
    <row r="22" spans="1:10" ht="30" customHeight="1">
      <c r="A22" s="7" t="s">
        <v>23</v>
      </c>
      <c r="B22" s="25"/>
      <c r="C22" s="26"/>
      <c r="D22" s="39"/>
      <c r="E22" s="28">
        <v>3</v>
      </c>
      <c r="F22" s="37"/>
      <c r="G22" s="8"/>
      <c r="H22" s="9" t="s">
        <v>10</v>
      </c>
      <c r="I22" s="27">
        <f t="shared" si="0"/>
        <v>80</v>
      </c>
      <c r="J22" s="10">
        <f t="shared" si="1"/>
        <v>0</v>
      </c>
    </row>
    <row r="23" spans="1:10" ht="30" customHeight="1">
      <c r="A23" s="7" t="s">
        <v>24</v>
      </c>
      <c r="B23" s="25"/>
      <c r="C23" s="26"/>
      <c r="D23" s="39"/>
      <c r="E23" s="28">
        <v>3</v>
      </c>
      <c r="F23" s="37"/>
      <c r="G23" s="8"/>
      <c r="H23" s="9" t="s">
        <v>10</v>
      </c>
      <c r="I23" s="27">
        <f t="shared" si="0"/>
        <v>80</v>
      </c>
      <c r="J23" s="10">
        <f t="shared" si="1"/>
        <v>0</v>
      </c>
    </row>
    <row r="24" spans="1:10" ht="30" customHeight="1">
      <c r="A24" s="7" t="s">
        <v>31</v>
      </c>
      <c r="B24" s="25"/>
      <c r="C24" s="26"/>
      <c r="D24" s="39"/>
      <c r="E24" s="28">
        <v>3</v>
      </c>
      <c r="F24" s="37"/>
      <c r="G24" s="8"/>
      <c r="H24" s="9" t="s">
        <v>10</v>
      </c>
      <c r="I24" s="27">
        <f t="shared" si="0"/>
        <v>80</v>
      </c>
      <c r="J24" s="10">
        <f t="shared" si="1"/>
        <v>0</v>
      </c>
    </row>
    <row r="25" spans="1:10" ht="30" customHeight="1">
      <c r="A25" s="7" t="s">
        <v>32</v>
      </c>
      <c r="B25" s="25"/>
      <c r="C25" s="26"/>
      <c r="D25" s="39"/>
      <c r="E25" s="28">
        <v>3</v>
      </c>
      <c r="F25" s="37"/>
      <c r="G25" s="8"/>
      <c r="H25" s="9" t="s">
        <v>10</v>
      </c>
      <c r="I25" s="27">
        <f t="shared" si="0"/>
        <v>80</v>
      </c>
      <c r="J25" s="10">
        <f t="shared" si="1"/>
        <v>0</v>
      </c>
    </row>
    <row r="26" spans="1:10" ht="30" customHeight="1">
      <c r="A26" s="7" t="s">
        <v>33</v>
      </c>
      <c r="B26" s="25"/>
      <c r="C26" s="26"/>
      <c r="D26" s="39"/>
      <c r="E26" s="28">
        <v>3</v>
      </c>
      <c r="F26" s="37"/>
      <c r="G26" s="8"/>
      <c r="H26" s="9" t="s">
        <v>10</v>
      </c>
      <c r="I26" s="27">
        <f t="shared" si="0"/>
        <v>80</v>
      </c>
      <c r="J26" s="10">
        <f t="shared" si="1"/>
        <v>0</v>
      </c>
    </row>
    <row r="27" spans="1:10" ht="30" customHeight="1">
      <c r="A27" s="7" t="s">
        <v>34</v>
      </c>
      <c r="B27" s="25"/>
      <c r="C27" s="26"/>
      <c r="D27" s="39"/>
      <c r="E27" s="28">
        <v>3</v>
      </c>
      <c r="F27" s="37"/>
      <c r="G27" s="8"/>
      <c r="H27" s="9" t="s">
        <v>10</v>
      </c>
      <c r="I27" s="27">
        <f t="shared" si="0"/>
        <v>80</v>
      </c>
      <c r="J27" s="10">
        <f t="shared" si="1"/>
        <v>0</v>
      </c>
    </row>
    <row r="28" spans="1:10" ht="30" customHeight="1">
      <c r="A28" s="7" t="s">
        <v>35</v>
      </c>
      <c r="B28" s="25"/>
      <c r="C28" s="26"/>
      <c r="D28" s="39"/>
      <c r="E28" s="28">
        <v>3</v>
      </c>
      <c r="F28" s="37"/>
      <c r="G28" s="8"/>
      <c r="H28" s="9" t="s">
        <v>10</v>
      </c>
      <c r="I28" s="27">
        <f t="shared" si="0"/>
        <v>80</v>
      </c>
      <c r="J28" s="10">
        <f t="shared" si="1"/>
        <v>0</v>
      </c>
    </row>
    <row r="29" spans="1:10" ht="30" customHeight="1">
      <c r="A29" s="7" t="s">
        <v>36</v>
      </c>
      <c r="B29" s="25"/>
      <c r="C29" s="26"/>
      <c r="D29" s="39"/>
      <c r="E29" s="28">
        <v>3</v>
      </c>
      <c r="F29" s="37"/>
      <c r="G29" s="8"/>
      <c r="H29" s="9" t="s">
        <v>10</v>
      </c>
      <c r="I29" s="27">
        <f t="shared" si="0"/>
        <v>80</v>
      </c>
      <c r="J29" s="10">
        <f t="shared" si="1"/>
        <v>0</v>
      </c>
    </row>
    <row r="30" spans="1:10" ht="30" customHeight="1">
      <c r="A30" s="7" t="s">
        <v>37</v>
      </c>
      <c r="B30" s="25"/>
      <c r="C30" s="26"/>
      <c r="D30" s="39"/>
      <c r="E30" s="28">
        <v>3</v>
      </c>
      <c r="F30" s="37"/>
      <c r="G30" s="8"/>
      <c r="H30" s="9" t="s">
        <v>10</v>
      </c>
      <c r="I30" s="27">
        <f t="shared" si="0"/>
        <v>80</v>
      </c>
      <c r="J30" s="10">
        <f t="shared" si="1"/>
        <v>0</v>
      </c>
    </row>
    <row r="31" spans="1:10" ht="30" customHeight="1">
      <c r="A31" s="7" t="s">
        <v>38</v>
      </c>
      <c r="B31" s="25"/>
      <c r="C31" s="26"/>
      <c r="D31" s="39"/>
      <c r="E31" s="28">
        <v>3</v>
      </c>
      <c r="F31" s="37"/>
      <c r="G31" s="8"/>
      <c r="H31" s="9" t="s">
        <v>10</v>
      </c>
      <c r="I31" s="27">
        <f t="shared" si="0"/>
        <v>80</v>
      </c>
      <c r="J31" s="10">
        <f t="shared" si="1"/>
        <v>0</v>
      </c>
    </row>
    <row r="32" spans="1:10" ht="30" customHeight="1">
      <c r="A32" s="7" t="s">
        <v>39</v>
      </c>
      <c r="B32" s="25"/>
      <c r="C32" s="26"/>
      <c r="D32" s="39"/>
      <c r="E32" s="28">
        <v>3</v>
      </c>
      <c r="F32" s="37"/>
      <c r="G32" s="8"/>
      <c r="H32" s="9" t="s">
        <v>10</v>
      </c>
      <c r="I32" s="27">
        <f t="shared" si="0"/>
        <v>80</v>
      </c>
      <c r="J32" s="10">
        <f t="shared" si="1"/>
        <v>0</v>
      </c>
    </row>
    <row r="33" spans="1:10" ht="30" customHeight="1">
      <c r="A33" s="7" t="s">
        <v>40</v>
      </c>
      <c r="B33" s="25"/>
      <c r="C33" s="26"/>
      <c r="D33" s="39"/>
      <c r="E33" s="28">
        <v>3</v>
      </c>
      <c r="F33" s="37"/>
      <c r="G33" s="8"/>
      <c r="H33" s="9" t="s">
        <v>10</v>
      </c>
      <c r="I33" s="27">
        <f t="shared" si="0"/>
        <v>80</v>
      </c>
      <c r="J33" s="10">
        <f t="shared" si="1"/>
        <v>0</v>
      </c>
    </row>
    <row r="34" spans="1:10" ht="30" customHeight="1">
      <c r="A34" s="7" t="s">
        <v>41</v>
      </c>
      <c r="B34" s="25"/>
      <c r="C34" s="26"/>
      <c r="D34" s="39"/>
      <c r="E34" s="28">
        <v>3</v>
      </c>
      <c r="F34" s="37"/>
      <c r="G34" s="8"/>
      <c r="H34" s="9" t="s">
        <v>10</v>
      </c>
      <c r="I34" s="27">
        <f t="shared" si="0"/>
        <v>80</v>
      </c>
      <c r="J34" s="10">
        <f t="shared" si="1"/>
        <v>0</v>
      </c>
    </row>
    <row r="35" spans="1:10" ht="30" customHeight="1">
      <c r="A35" s="7" t="s">
        <v>42</v>
      </c>
      <c r="B35" s="25"/>
      <c r="C35" s="26"/>
      <c r="D35" s="39"/>
      <c r="E35" s="28">
        <v>3</v>
      </c>
      <c r="F35" s="37"/>
      <c r="G35" s="8"/>
      <c r="H35" s="9" t="s">
        <v>10</v>
      </c>
      <c r="I35" s="27">
        <f t="shared" si="0"/>
        <v>80</v>
      </c>
      <c r="J35" s="10">
        <f t="shared" si="1"/>
        <v>0</v>
      </c>
    </row>
    <row r="36" spans="1:10" ht="30" customHeight="1">
      <c r="A36" s="7" t="s">
        <v>43</v>
      </c>
      <c r="B36" s="25"/>
      <c r="C36" s="26"/>
      <c r="D36" s="39"/>
      <c r="E36" s="28">
        <v>3</v>
      </c>
      <c r="F36" s="37"/>
      <c r="G36" s="8"/>
      <c r="H36" s="9" t="s">
        <v>10</v>
      </c>
      <c r="I36" s="27">
        <f t="shared" si="0"/>
        <v>80</v>
      </c>
      <c r="J36" s="10">
        <f t="shared" si="1"/>
        <v>0</v>
      </c>
    </row>
    <row r="37" spans="1:10" ht="30" customHeight="1" thickBot="1">
      <c r="A37" s="11" t="s">
        <v>44</v>
      </c>
      <c r="B37" s="36"/>
      <c r="C37" s="33"/>
      <c r="D37" s="39"/>
      <c r="E37" s="34">
        <v>3</v>
      </c>
      <c r="F37" s="38"/>
      <c r="G37" s="12"/>
      <c r="H37" s="13" t="s">
        <v>10</v>
      </c>
      <c r="I37" s="35">
        <f t="shared" si="0"/>
        <v>80</v>
      </c>
      <c r="J37" s="14">
        <f t="shared" si="1"/>
        <v>0</v>
      </c>
    </row>
    <row r="38" spans="1:10" ht="16.5" thickTop="1">
      <c r="A38" s="60" t="s">
        <v>25</v>
      </c>
      <c r="B38" s="60"/>
      <c r="C38" s="60"/>
      <c r="D38" s="60"/>
      <c r="E38" s="60"/>
      <c r="F38" s="15" t="s">
        <v>26</v>
      </c>
      <c r="G38" s="16">
        <f>SUM(G9:G37)</f>
        <v>169</v>
      </c>
      <c r="H38" s="17" t="s">
        <v>10</v>
      </c>
      <c r="I38" s="18">
        <f>SUM(G3*J5)</f>
        <v>0</v>
      </c>
      <c r="J38" s="19" t="e">
        <f t="shared" si="1"/>
        <v>#DIV/0!</v>
      </c>
    </row>
    <row r="39" spans="1:10" ht="15.75" customHeight="1">
      <c r="A39" s="58" t="s">
        <v>49</v>
      </c>
      <c r="B39" s="30"/>
      <c r="C39" s="30"/>
      <c r="D39" s="99"/>
      <c r="E39" s="100"/>
      <c r="F39" s="100"/>
      <c r="G39" s="100"/>
      <c r="H39" s="100"/>
      <c r="I39" s="100"/>
      <c r="J39" s="101"/>
    </row>
    <row r="40" spans="1:12" s="20" customFormat="1" ht="19.5" customHeight="1">
      <c r="A40" s="102"/>
      <c r="B40" s="102"/>
      <c r="C40" s="102"/>
      <c r="D40" s="62"/>
      <c r="E40" s="103"/>
      <c r="F40" s="103"/>
      <c r="G40" s="103"/>
      <c r="H40" s="103"/>
      <c r="I40" s="103"/>
      <c r="J40" s="103"/>
      <c r="K40"/>
      <c r="L40"/>
    </row>
    <row r="41" spans="1:10" ht="15.75" customHeight="1">
      <c r="A41" s="108" t="s">
        <v>27</v>
      </c>
      <c r="B41" s="108"/>
      <c r="C41" s="108"/>
      <c r="D41" s="61"/>
      <c r="E41" s="59" t="s">
        <v>51</v>
      </c>
      <c r="F41" s="61"/>
      <c r="G41" s="61"/>
      <c r="H41" s="61"/>
      <c r="I41" s="61"/>
      <c r="J41" s="61"/>
    </row>
  </sheetData>
  <sheetProtection/>
  <mergeCells count="14">
    <mergeCell ref="A41:C41"/>
    <mergeCell ref="G3:J3"/>
    <mergeCell ref="G4:J4"/>
    <mergeCell ref="F5:I5"/>
    <mergeCell ref="D4:E4"/>
    <mergeCell ref="D3:E3"/>
    <mergeCell ref="D5:E5"/>
    <mergeCell ref="A3:C3"/>
    <mergeCell ref="A4:C4"/>
    <mergeCell ref="A5:C5"/>
    <mergeCell ref="A2:J2"/>
    <mergeCell ref="D39:J39"/>
    <mergeCell ref="A40:C40"/>
    <mergeCell ref="E40:J40"/>
  </mergeCells>
  <conditionalFormatting sqref="J9:J37">
    <cfRule type="cellIs" priority="1" dxfId="2" operator="greaterThan" stopIfTrue="1">
      <formula>0</formula>
    </cfRule>
  </conditionalFormatting>
  <conditionalFormatting sqref="I9:I37">
    <cfRule type="cellIs" priority="2" dxfId="0" operator="lessThanOrEqual" stopIfTrue="1">
      <formula>0</formula>
    </cfRule>
  </conditionalFormatting>
  <conditionalFormatting sqref="D9:D37">
    <cfRule type="cellIs" priority="3" dxfId="0" operator="between" stopIfTrue="1">
      <formula>0</formula>
      <formula>1000</formula>
    </cfRule>
  </conditionalFormatting>
  <printOptions/>
  <pageMargins left="0.5511811023622047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jtakac</dc:creator>
  <cp:keywords/>
  <dc:description/>
  <cp:lastModifiedBy>Knjiznica</cp:lastModifiedBy>
  <cp:lastPrinted>2012-03-01T15:14:37Z</cp:lastPrinted>
  <dcterms:created xsi:type="dcterms:W3CDTF">2011-07-29T08:23:42Z</dcterms:created>
  <dcterms:modified xsi:type="dcterms:W3CDTF">2012-03-05T10:17:13Z</dcterms:modified>
  <cp:category/>
  <cp:version/>
  <cp:contentType/>
  <cp:contentStatus/>
</cp:coreProperties>
</file>